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80" tabRatio="792" firstSheet="3" activeTab="3"/>
  </bookViews>
  <sheets>
    <sheet name="C.tower parts" sheetId="40" r:id="rId1"/>
    <sheet name="COOLING TOWER" sheetId="44" r:id="rId2"/>
    <sheet name="HEATER" sheetId="35" r:id="rId3"/>
    <sheet name="AC PARTS" sheetId="1" r:id="rId4"/>
    <sheet name="RG TUBE" sheetId="29" r:id="rId5"/>
    <sheet name="Suniso" sheetId="41" r:id="rId6"/>
    <sheet name="Strip curtain" sheetId="3" r:id="rId7"/>
    <sheet name="LED" sheetId="27" r:id="rId8"/>
    <sheet name="pipe clamps" sheetId="38" r:id="rId9"/>
    <sheet name="COPPER TUBE" sheetId="24" r:id="rId10"/>
    <sheet name="insulation" sheetId="37" r:id="rId11"/>
    <sheet name="GAS" sheetId="30" r:id="rId12"/>
    <sheet name="Dixell &amp; Thermometer" sheetId="34" r:id="rId13"/>
    <sheet name="Elitech" sheetId="26" r:id="rId14"/>
    <sheet name="ICE CUBE" sheetId="32" r:id="rId15"/>
    <sheet name="hardware " sheetId="17" r:id="rId16"/>
    <sheet name="HOIST" sheetId="45" r:id="rId17"/>
    <sheet name="Vaccum pump" sheetId="21" r:id="rId18"/>
    <sheet name="TESTO" sheetId="19" r:id="rId19"/>
  </sheets>
  <externalReferences>
    <externalReference r:id="rId20"/>
    <externalReference r:id="rId21"/>
    <externalReference r:id="rId22"/>
  </externalReferences>
  <calcPr calcId="191029"/>
  <customWorkbookViews>
    <customWorkbookView name="User - Personal View" guid="{8F6CE37E-4655-4F11-8AD9-5A81388B22C0}" personalView="1" maximized="1" xWindow="1" yWindow="1" windowWidth="1440" windowHeight="647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<sst xmlns="http://schemas.openxmlformats.org/spreadsheetml/2006/main" count="593" uniqueCount="368">
  <si>
    <t>ITEM CODE</t>
  </si>
  <si>
    <t>Name</t>
  </si>
  <si>
    <t>Model</t>
  </si>
  <si>
    <t>Spec</t>
  </si>
  <si>
    <t xml:space="preserve">unit
</t>
  </si>
  <si>
    <t>Picture</t>
  </si>
  <si>
    <t>ABS Sprinkler head</t>
  </si>
  <si>
    <t>8T-10T</t>
  </si>
  <si>
    <t>1.5"(4 Blades)</t>
  </si>
  <si>
    <t>PC</t>
  </si>
  <si>
    <t>15T-20T</t>
  </si>
  <si>
    <t>2"(4 Blades)</t>
  </si>
  <si>
    <t>2"(6 Blades)</t>
  </si>
  <si>
    <t>Liang Chi</t>
  </si>
  <si>
    <t>2.5"(4 Blades)</t>
  </si>
  <si>
    <t>25T-50T</t>
  </si>
  <si>
    <t>3"(4 Blades)</t>
  </si>
  <si>
    <t>3"(6 Blades)</t>
  </si>
  <si>
    <t>60T-80T</t>
  </si>
  <si>
    <t>4"(4 Blades)</t>
  </si>
  <si>
    <t>4"(6 Blades)</t>
  </si>
  <si>
    <t>100T-125T5"4吼</t>
  </si>
  <si>
    <t>5"(4 Blades)</t>
  </si>
  <si>
    <t xml:space="preserve">Standard ABS fan </t>
  </si>
  <si>
    <t>8T</t>
  </si>
  <si>
    <t>55CM(Dia)</t>
  </si>
  <si>
    <t>10T-15T</t>
  </si>
  <si>
    <t>63.5CM(Dia)</t>
  </si>
  <si>
    <t>20T</t>
  </si>
  <si>
    <t>77CM(Dia)</t>
  </si>
  <si>
    <t>25T-30T</t>
  </si>
  <si>
    <t>40T-50T</t>
  </si>
  <si>
    <t>93CM(Dia)</t>
  </si>
  <si>
    <t>118CM(Dia)</t>
  </si>
  <si>
    <t>Low noise ABS fan</t>
  </si>
  <si>
    <t>58CM(Dia)</t>
  </si>
  <si>
    <t>15T-25T</t>
  </si>
  <si>
    <t>76CM(Dia)</t>
  </si>
  <si>
    <t>30T-50T</t>
  </si>
  <si>
    <t>88.4CM(Dia)</t>
  </si>
  <si>
    <t>60T</t>
  </si>
  <si>
    <t>98CM(Dia)</t>
  </si>
  <si>
    <t>SET</t>
  </si>
  <si>
    <t>70T</t>
  </si>
  <si>
    <t>Center hoop</t>
  </si>
  <si>
    <t>8T-20T</t>
  </si>
  <si>
    <t>2"(3 Blades)</t>
  </si>
  <si>
    <t>25T-40T</t>
  </si>
  <si>
    <t>50T</t>
  </si>
  <si>
    <t>3"(8 Blades)</t>
  </si>
  <si>
    <t>4"(8 Blades)</t>
  </si>
  <si>
    <t xml:space="preserve">Liang Chi ABS fan </t>
  </si>
  <si>
    <t>64CM(Dia)</t>
  </si>
  <si>
    <t>pc</t>
  </si>
  <si>
    <t xml:space="preserve">ABS strut
</t>
  </si>
  <si>
    <t>23cm(Height)</t>
  </si>
  <si>
    <t>30cm(Height)</t>
  </si>
  <si>
    <t>34cm(Height)</t>
  </si>
  <si>
    <t>set</t>
  </si>
  <si>
    <t>40cm(Height)</t>
  </si>
  <si>
    <t>Waterproof net</t>
  </si>
  <si>
    <t>1.5"</t>
  </si>
  <si>
    <t>2"</t>
  </si>
  <si>
    <t>3"</t>
  </si>
  <si>
    <t>4"</t>
  </si>
  <si>
    <t>High temp resisant socket</t>
  </si>
  <si>
    <t>8T-50T</t>
  </si>
  <si>
    <t>0.5"</t>
  </si>
  <si>
    <t>0.75"</t>
  </si>
  <si>
    <t>8T-80T</t>
  </si>
  <si>
    <t>1"</t>
  </si>
  <si>
    <t>Distributor pipe</t>
  </si>
  <si>
    <t>0.5"*32</t>
  </si>
  <si>
    <t>0.75"*43</t>
  </si>
  <si>
    <t>25T</t>
  </si>
  <si>
    <t>1.5"*51、52</t>
  </si>
  <si>
    <t>30T-40T</t>
  </si>
  <si>
    <t>1.5"*63</t>
  </si>
  <si>
    <t>1.5"*75</t>
  </si>
  <si>
    <t>1.5"85</t>
  </si>
  <si>
    <t>1.2"*65</t>
  </si>
  <si>
    <t>1.2"*75</t>
  </si>
  <si>
    <t xml:space="preserve">INFILL COOLING TOWER (PER KG) 240mm high
</t>
  </si>
  <si>
    <t xml:space="preserve">INFILL COOLING TOWER (PER KG) 340mm high
</t>
  </si>
  <si>
    <t>Air inlet mesh 1m*1.6m</t>
  </si>
  <si>
    <t>2m*1.2m</t>
  </si>
  <si>
    <t>Alum. alloy Fan blade (6pcs)</t>
  </si>
  <si>
    <t>1.5M(Dia)</t>
  </si>
  <si>
    <t>1.8M(Dia)</t>
  </si>
  <si>
    <t>2M(Dia)</t>
  </si>
  <si>
    <t>Alum. alloy Fan blade (4pcs)</t>
  </si>
  <si>
    <t>1.2M(Dia)
Adjustable</t>
  </si>
  <si>
    <t>1.2M(Dia)</t>
  </si>
  <si>
    <t>2.1M(Dia)</t>
  </si>
  <si>
    <t>2.4M(Dia)</t>
  </si>
  <si>
    <t>2.8M(Dia)</t>
  </si>
  <si>
    <t>3M(Dia)</t>
  </si>
  <si>
    <t>3.2M(Dia)</t>
  </si>
  <si>
    <t>3.4M(Dia)</t>
  </si>
  <si>
    <t>3.7M(Dia)</t>
  </si>
  <si>
    <t>4.2M(Dia)</t>
  </si>
  <si>
    <t>4.6M(Dia)</t>
  </si>
  <si>
    <t>5M(Dia)</t>
  </si>
  <si>
    <t>Wing blade</t>
  </si>
  <si>
    <t>270mm Blade Width</t>
  </si>
  <si>
    <t>1008/米</t>
  </si>
  <si>
    <t>380mm Blade Width</t>
  </si>
  <si>
    <t>1224/米</t>
  </si>
  <si>
    <t>Aluminium Alloy Sprinkler
 Head</t>
  </si>
  <si>
    <t>6"(4 Blades)</t>
  </si>
  <si>
    <t>8"(6 Blades)</t>
  </si>
  <si>
    <t>10"(8 Blades)</t>
  </si>
  <si>
    <t>12"(10 Blades)</t>
  </si>
  <si>
    <t>COOLING TOWER FAN MOTOR</t>
  </si>
  <si>
    <t>Y8006</t>
  </si>
  <si>
    <t>0.18KW</t>
  </si>
  <si>
    <t>500mm/560mm</t>
  </si>
  <si>
    <t>Y8026</t>
  </si>
  <si>
    <t>0.37KW</t>
  </si>
  <si>
    <t>760mm</t>
  </si>
  <si>
    <t>Y8036</t>
  </si>
  <si>
    <t>0.55KW</t>
  </si>
  <si>
    <t>Y90S-6P</t>
  </si>
  <si>
    <t>0.75KW-6P</t>
  </si>
  <si>
    <t>Y100-6P</t>
  </si>
  <si>
    <t>1.5KW-6P</t>
  </si>
  <si>
    <t>860mm</t>
  </si>
  <si>
    <t>Y112-8P</t>
  </si>
  <si>
    <t>1.5KW-8P</t>
  </si>
  <si>
    <t>1000mm/1200mm</t>
  </si>
  <si>
    <t>Y132-8P</t>
  </si>
  <si>
    <t>2.2KW-8P</t>
  </si>
  <si>
    <t>-</t>
  </si>
  <si>
    <t>Y112-4P</t>
  </si>
  <si>
    <t>4KW-4P</t>
  </si>
  <si>
    <t>1800mm</t>
  </si>
  <si>
    <t>Y132-4P</t>
  </si>
  <si>
    <t>5.5KW-4P</t>
  </si>
  <si>
    <t>Y160-12P</t>
  </si>
  <si>
    <t>4KW-12P</t>
  </si>
  <si>
    <t>5.5KW-12P</t>
  </si>
  <si>
    <t>1800mm-2000mm</t>
  </si>
  <si>
    <t>Y180-16</t>
  </si>
  <si>
    <t>4KW-16P</t>
  </si>
  <si>
    <t>Y132-6P</t>
  </si>
  <si>
    <t>4KW-6P</t>
  </si>
  <si>
    <t>5.5KW-6P</t>
  </si>
  <si>
    <t>2000mm-2400mm</t>
  </si>
  <si>
    <t>Y160-6P</t>
  </si>
  <si>
    <t>7.5KW-6P</t>
  </si>
  <si>
    <t>3000mm</t>
  </si>
  <si>
    <t>11KW-6P</t>
  </si>
  <si>
    <t>3000mm-3400mm</t>
  </si>
  <si>
    <t>Y180-6P</t>
  </si>
  <si>
    <t>15KW-6P</t>
  </si>
  <si>
    <t>3400mm-3700mm</t>
  </si>
  <si>
    <t>Y200-6P</t>
  </si>
  <si>
    <t>18.5KW-6P</t>
  </si>
  <si>
    <t>4000mm-4200mm</t>
  </si>
  <si>
    <t>7.5KW-4P</t>
  </si>
  <si>
    <t>2400mm</t>
  </si>
  <si>
    <t>Y225-6P</t>
  </si>
  <si>
    <t>22KW-6P</t>
  </si>
  <si>
    <t>4200mm-4600mm</t>
  </si>
  <si>
    <t>Y132-12P</t>
  </si>
  <si>
    <t>2.2KW-12P</t>
  </si>
  <si>
    <t>1500mm</t>
  </si>
  <si>
    <t>1.5KW-12P</t>
  </si>
  <si>
    <t>1300mm-1500mm</t>
  </si>
  <si>
    <t>Y112-12P</t>
  </si>
  <si>
    <t>1.1KW-12P</t>
  </si>
  <si>
    <t>1200mm</t>
  </si>
  <si>
    <t>Y100-8P</t>
  </si>
  <si>
    <t>0.75KW-8P</t>
  </si>
  <si>
    <t>900mm</t>
  </si>
  <si>
    <t>PRICE VALID : For intend order only and ex-factory at K.L  price</t>
  </si>
  <si>
    <t xml:space="preserve">*PRICE WILL BE CHANGE ON THE FINAL PAYMENT DUE TO THE CURRENCY RATE </t>
  </si>
  <si>
    <t xml:space="preserve">*PLEASE EMAIL OR FAX OVER THE BANK IN SLIP </t>
  </si>
  <si>
    <t>BANK ACC :HONG LEONG BANK BHD  36600016285 ,  PUBLIC BANK BHD  3119617816</t>
  </si>
  <si>
    <t>BENEFICIARY :WELLER AIR-COND PARTS ENTERPRICE SDN BHD</t>
  </si>
  <si>
    <t>Generated by computer</t>
  </si>
  <si>
    <t>Water flow rate(m3/h)</t>
  </si>
  <si>
    <t>Tower Dimension (mm)</t>
  </si>
  <si>
    <t>Motor (kw)</t>
  </si>
  <si>
    <t>Fan Diameter (mm)</t>
  </si>
  <si>
    <t>Air Flow Rate (m3/h)</t>
  </si>
  <si>
    <t>WEIGHT</t>
  </si>
  <si>
    <t>27'C</t>
  </si>
  <si>
    <t>28'C</t>
  </si>
  <si>
    <t>Standard&amp;Low noise</t>
  </si>
  <si>
    <t>Standard model</t>
  </si>
  <si>
    <t>Diameter Do</t>
  </si>
  <si>
    <t>DRY</t>
  </si>
  <si>
    <t>WET</t>
  </si>
  <si>
    <t>COMPUTER PRINT GENERATE ONLY</t>
  </si>
  <si>
    <t>PRICE WILL UPDATE OR CHANGE EVERYWEEK DUE TO THE DATE</t>
  </si>
  <si>
    <t>MODEL</t>
  </si>
  <si>
    <t>APPLICATION</t>
  </si>
  <si>
    <t>Size (Meter)</t>
  </si>
  <si>
    <t>USA straight heater (220v-240v)</t>
  </si>
  <si>
    <t>USA Unit blower heater (220v-240v)</t>
  </si>
  <si>
    <t>cl301,cl401,ce301</t>
  </si>
  <si>
    <t>cle301,cle401</t>
  </si>
  <si>
    <t>cl302,nt501</t>
  </si>
  <si>
    <t>cle302,nte501</t>
  </si>
  <si>
    <t>cl402,ce302,cle402</t>
  </si>
  <si>
    <t>cl303</t>
  </si>
  <si>
    <t>cle303</t>
  </si>
  <si>
    <t>cl403,nt502,ce303</t>
  </si>
  <si>
    <t>cle403,nte502</t>
  </si>
  <si>
    <t>cl404,nt632</t>
  </si>
  <si>
    <t>cle404</t>
  </si>
  <si>
    <t>nte802</t>
  </si>
  <si>
    <t>nt503</t>
  </si>
  <si>
    <t>cl405,nte503</t>
  </si>
  <si>
    <t>nt504,nt633</t>
  </si>
  <si>
    <t>nte504</t>
  </si>
  <si>
    <t>nte803</t>
  </si>
  <si>
    <t>3ph blower heater</t>
  </si>
  <si>
    <t>Coldroom door heater USA</t>
  </si>
  <si>
    <t>Door heater  braided 120c</t>
  </si>
  <si>
    <t>(40w 65c~105c, 0.5amp)</t>
  </si>
  <si>
    <t>Drain pipe heater</t>
  </si>
  <si>
    <t>Floor defrost heater</t>
  </si>
  <si>
    <t xml:space="preserve"> ~35c - 40c cut off temperature</t>
  </si>
  <si>
    <t>180c (0.9~0.09amp)</t>
  </si>
  <si>
    <t>FRIO DRAIN LINE HEATER (1m/40w/230v)</t>
  </si>
  <si>
    <t>FRIO DRAIN LINE HEATER (2m/80w/230v)</t>
  </si>
  <si>
    <t>FRIO DRAIN LINE HEATER (3m/120w/230v)</t>
  </si>
  <si>
    <t>FRIO DRAIN LINE HEATER (5m/200w/230v)</t>
  </si>
  <si>
    <t>FRIO coldroom door heater c/w metal braiding  (5.67m/170w/230v)</t>
  </si>
  <si>
    <t>FRIO coldroom door heater c/w metal braiding  (6m/180w/230v)</t>
  </si>
  <si>
    <t>FRIO coldroom door heater c/w metal braiding  (7m/210w/230v)</t>
  </si>
  <si>
    <t>FRIO coldroom door heater c/w metal braiding  (7.5m/225w/230v)</t>
  </si>
  <si>
    <t>FRIO coldroom door heater c/w metal braiding  (8.5m/255w/230v)</t>
  </si>
  <si>
    <t>FRIO coldroom door heater c/w metal braiding  (10.5m/315w/230v)</t>
  </si>
  <si>
    <t>FRIO coldroom door heater c/w metal braiding  (11m/330w/230v)</t>
  </si>
  <si>
    <t xml:space="preserve"> AIR-COND PARTS</t>
  </si>
  <si>
    <t>SPECIFICATIONS</t>
  </si>
  <si>
    <t>USAGE</t>
  </si>
  <si>
    <t>SIZE</t>
  </si>
  <si>
    <t>PICTURE</t>
  </si>
  <si>
    <t>Item code</t>
  </si>
  <si>
    <t xml:space="preserve"> Description</t>
  </si>
  <si>
    <t>Material / Qty / Ctn</t>
  </si>
  <si>
    <t>Size</t>
  </si>
  <si>
    <t>Photo</t>
  </si>
  <si>
    <t>180*180*75mm</t>
  </si>
  <si>
    <t>270*170*46mm</t>
  </si>
  <si>
    <t>320*200*42mm</t>
  </si>
  <si>
    <t>Ip67 led flood light, AC90-265V, 50W</t>
  </si>
  <si>
    <t>6m height 120pcs led</t>
  </si>
  <si>
    <t>190*220*35mm(30m2)</t>
  </si>
  <si>
    <t>Ip67 led flood light, 6500k, 100W</t>
  </si>
  <si>
    <t>8m height 240pcs led</t>
  </si>
  <si>
    <t>240*280*43mm(40m2)</t>
  </si>
  <si>
    <t>Ip67 led flood light, 6500k, 101W</t>
  </si>
  <si>
    <t>10m height 360pcs led</t>
  </si>
  <si>
    <t>270*315*48mm(50m2)</t>
  </si>
  <si>
    <t>Ip67 led flood light, AC90-265V, 151W</t>
  </si>
  <si>
    <t>12m height 480pcs led</t>
  </si>
  <si>
    <t>296*345*46mm(60m2)</t>
  </si>
  <si>
    <t>ip66 ,6500k,100w</t>
  </si>
  <si>
    <t>10m height,240pcs led</t>
  </si>
  <si>
    <t>290*151mm</t>
  </si>
  <si>
    <t>ip66 ,6500k,150w</t>
  </si>
  <si>
    <t>15m height,360pcs led</t>
  </si>
  <si>
    <t>332*151mm</t>
  </si>
  <si>
    <t>ip66 ,6500k,200w</t>
  </si>
  <si>
    <t>20m height,480pcs led</t>
  </si>
  <si>
    <t>380*165mm</t>
  </si>
  <si>
    <t>6W</t>
  </si>
  <si>
    <t>600(L)*19.5(W)*13.5(H)mm</t>
  </si>
  <si>
    <t>220v转380v变频电控箱</t>
  </si>
  <si>
    <r>
      <rPr>
        <sz val="8"/>
        <color theme="1"/>
        <rFont val="Arial"/>
        <charset val="134"/>
      </rPr>
      <t>220V</t>
    </r>
    <r>
      <rPr>
        <sz val="8"/>
        <color theme="1"/>
        <rFont val="宋体"/>
        <charset val="134"/>
      </rPr>
      <t>不防水款</t>
    </r>
  </si>
  <si>
    <r>
      <rPr>
        <sz val="8"/>
        <color theme="1"/>
        <rFont val="Arial"/>
        <charset val="134"/>
      </rPr>
      <t>220v</t>
    </r>
    <r>
      <rPr>
        <sz val="8"/>
        <color theme="1"/>
        <rFont val="宋体"/>
        <charset val="134"/>
      </rPr>
      <t>防水款</t>
    </r>
  </si>
  <si>
    <t>36W</t>
  </si>
  <si>
    <t>50W</t>
  </si>
  <si>
    <t>40W</t>
  </si>
  <si>
    <t>60W</t>
  </si>
  <si>
    <t>24W</t>
  </si>
  <si>
    <t>ITEM</t>
  </si>
  <si>
    <t>SIZE OD</t>
  </si>
  <si>
    <t>Pipe OD (mm)</t>
  </si>
  <si>
    <t>Description</t>
  </si>
  <si>
    <t>Product Pictures</t>
  </si>
  <si>
    <t>Light pipe clamps (welding base)</t>
  </si>
  <si>
    <t>Light pipe clamps with long base and nut M6</t>
  </si>
  <si>
    <t>Heavy pipe clamps (welding base)</t>
  </si>
  <si>
    <t xml:space="preserve">Heavy pipe clamps with long base and nut </t>
  </si>
  <si>
    <t>Light pipe clamps (welding base,nylon material) 120c</t>
  </si>
  <si>
    <t>Light pipe clamps (long base,nylon material) 120c</t>
  </si>
  <si>
    <t>pipe holder</t>
  </si>
  <si>
    <t>DESCRIPTION</t>
  </si>
  <si>
    <t>(KGS) COIL</t>
  </si>
  <si>
    <t>less than 10lgths charges rm150 for transport</t>
  </si>
  <si>
    <t>Size inch</t>
  </si>
  <si>
    <t>Application</t>
  </si>
  <si>
    <t>lgth/ctn</t>
  </si>
  <si>
    <t>3/8" THICKNESS FOR AIR-COND USAGE +20C</t>
  </si>
  <si>
    <t>1/2" THICKNESS FOR REFRIGERATOR USAGE +5C ~ 0C</t>
  </si>
  <si>
    <t>3/4" THICKNESS FOR COLDROOM USAGE -10C ~ -23C</t>
  </si>
  <si>
    <t>1" THICKNESS FOR COLDROOM USAGE -15C ~ -30C</t>
  </si>
  <si>
    <t>4' x 3' Insulation sheet</t>
  </si>
  <si>
    <t>4' x 30' Insulation sheet</t>
  </si>
  <si>
    <t>S</t>
  </si>
  <si>
    <t>D</t>
  </si>
  <si>
    <t>1LITRES</t>
  </si>
  <si>
    <t>15CAN/CTN</t>
  </si>
  <si>
    <t>3.36 LITRES</t>
  </si>
  <si>
    <t>6CAN/CTN</t>
  </si>
  <si>
    <t>3mmTK x 30'L</t>
  </si>
  <si>
    <t>24rolls/ctn</t>
  </si>
  <si>
    <t>4' x 3' Insulation sheet c/w glue</t>
  </si>
  <si>
    <t>Model No.</t>
  </si>
  <si>
    <t>Function</t>
  </si>
  <si>
    <t>Main selling Points</t>
  </si>
  <si>
    <t>Bench product</t>
  </si>
  <si>
    <t>Wiring diagram</t>
  </si>
  <si>
    <t>Refrigeration,defrost,temperature upper/lower limit setting, ease of operation</t>
  </si>
  <si>
    <t xml:space="preserve">w/o alarm </t>
  </si>
  <si>
    <t>cold cabinet, cold storage, kitchen refrigerator/freezer</t>
  </si>
  <si>
    <t>Waterproof level:IP65</t>
  </si>
  <si>
    <t>Display cases,cold cabinet,etc</t>
  </si>
  <si>
    <t>Smart and elegant appearance</t>
  </si>
  <si>
    <t>plug-in connection,with long life time,reliable performance</t>
  </si>
  <si>
    <t>beverage cabinet,display cases,etc</t>
  </si>
  <si>
    <t>Pre-positive battery installation,ease of replacement</t>
  </si>
  <si>
    <t>dual way temperature measuring,big LCD display</t>
  </si>
  <si>
    <t>water temperature measuring for aquarium</t>
  </si>
  <si>
    <t>dual way temperature measuring,easy placement,temperature switch between ℃ and ℉</t>
  </si>
  <si>
    <t>home,office,etc</t>
  </si>
  <si>
    <t xml:space="preserve"> temperature range: -50℃--+300℃, switch between ℃ and ℉</t>
  </si>
  <si>
    <t>foodstuff and chemical industry</t>
  </si>
  <si>
    <t>dual way temperature and one way humidity,big LCD display,with elegant appearance</t>
  </si>
  <si>
    <t xml:space="preserve">display dual way temperature and one way humidity </t>
  </si>
  <si>
    <t>display one way temperature and one way humidity,with elegant appearance</t>
  </si>
  <si>
    <t>Temperature measuring range: -50℃~+120℃                      Sensor: NTC</t>
  </si>
  <si>
    <t>DR-400A New</t>
  </si>
  <si>
    <t xml:space="preserve">widely used in industries of foodstuff, medicine, cold-chain transportation and other industries accordant with HACCP system certification. Lab, </t>
  </si>
  <si>
    <t>Measuring range:-50℃~+50℃ Sensor:2 NTC</t>
  </si>
  <si>
    <t>MTC-6020</t>
  </si>
  <si>
    <t>mainly suitable for cold storage control</t>
  </si>
  <si>
    <t>Measuring range: 0%RH~99%RH                    Controlling range:                  10%RH~99%RH</t>
  </si>
  <si>
    <t>DHC-100+</t>
  </si>
  <si>
    <t>Widely used in humidifier, dehumidifier, air humidity adjuster, humidity control equipment</t>
  </si>
  <si>
    <t>Measuring range：-50℃～99℃  (-58℉~210℉)                                      NCT sensor 1pc</t>
  </si>
  <si>
    <t>ETC-902</t>
  </si>
  <si>
    <t>Suitable for display cabinet, freezing cabinet etc.</t>
  </si>
  <si>
    <t>ETC-903</t>
  </si>
  <si>
    <t>Measuring range：            NTC:–50～110℃ (-58...230℉)         
PTC:–55～140℃ (-67...284℉) 
NCT sensor： 2pc</t>
  </si>
  <si>
    <t>ETC-974</t>
  </si>
  <si>
    <t xml:space="preserve">WITH STOCK </t>
  </si>
  <si>
    <t>DIMENSION (MM)</t>
  </si>
  <si>
    <t>910*500*52</t>
  </si>
  <si>
    <t>1220x610x60</t>
  </si>
  <si>
    <t>915mm(L)*520mm(W)</t>
  </si>
  <si>
    <t>1100mm(L)*540mm(W)</t>
  </si>
  <si>
    <t>1220mm(L)*685mm(W)</t>
  </si>
  <si>
    <t>CFM (L/Min)</t>
  </si>
  <si>
    <r>
      <rPr>
        <i/>
        <sz val="9"/>
        <rFont val="Arial"/>
        <charset val="134"/>
      </rPr>
      <t>Single Stage Vacuum Pump</t>
    </r>
  </si>
  <si>
    <t>Dealer (RM) cash -5%</t>
  </si>
  <si>
    <t>PIC</t>
  </si>
  <si>
    <t>VAC Smart Probe kit* -testo 405i Thermal Anemometer,testo 410i Vane Anemometer,testo 605i Thermo-hygrometer,testo 805i Infrared Thermometer,in the testo Smart Case</t>
  </si>
  <si>
    <t>AC/R kit -(2x) testo 549i Refrigeration pressure gauge,(2x) testo 115i Pipe-clamp thermometers ,in the testo Smart Case</t>
  </si>
  <si>
    <t>Model : 0572 0561 , -30c ~ +70c</t>
  </si>
  <si>
    <t xml:space="preserve">Model :  05720566 174-H </t>
  </si>
  <si>
    <t>Model : 05632061 206 ,PH1 Instrument Kit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</si>
</sst>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176" formatCode="_-* #,##0.00_-;\-* #,##0.00_-;_-* &quot;-&quot;??_-;_-@_-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  <numFmt numFmtId="180" formatCode="_(* #,##0.00_);_(* \(#,##0.00\);_(* &quot;-&quot;??_);_(@_)"/>
    <numFmt numFmtId="181" formatCode="0.0"/>
    <numFmt numFmtId="182" formatCode="#,##0.0"/>
    <numFmt numFmtId="183" formatCode="#\ ?/?"/>
    <numFmt numFmtId="184" formatCode="0.00_);[Red]\(0.00\)"/>
    <numFmt numFmtId="185" formatCode="0_ "/>
  </numFmts>
  <fonts count="54">
    <font>
      <sz val="10"/>
      <name val="Arial"/>
      <charset val="134"/>
    </font>
    <font>
      <i/>
      <sz val="8"/>
      <color theme="1"/>
      <name val="Arial"/>
      <charset val="134"/>
    </font>
    <font>
      <i/>
      <sz val="9"/>
      <name val="Arial"/>
      <charset val="134"/>
    </font>
    <font>
      <i/>
      <sz val="8"/>
      <name val="Arial"/>
      <charset val="134"/>
    </font>
    <font>
      <i/>
      <sz val="8"/>
      <color indexed="8"/>
      <name val="Arial"/>
      <charset val="134"/>
    </font>
    <font>
      <i/>
      <sz val="10"/>
      <name val="Arial"/>
      <charset val="134"/>
    </font>
    <font>
      <i/>
      <sz val="9"/>
      <color rgb="FF0070C0"/>
      <name val="Arial"/>
      <charset val="134"/>
    </font>
    <font>
      <sz val="8"/>
      <name val="Arial"/>
      <charset val="134"/>
    </font>
    <font>
      <b/>
      <sz val="11.5"/>
      <name val="SimSun"/>
      <charset val="134"/>
    </font>
    <font>
      <sz val="10.5"/>
      <name val="Times New Roman"/>
      <charset val="134"/>
    </font>
    <font>
      <i/>
      <sz val="8"/>
      <color rgb="FF000000"/>
      <name val="Arial"/>
      <charset val="134"/>
    </font>
    <font>
      <i/>
      <sz val="9"/>
      <color theme="1"/>
      <name val="Arial"/>
      <charset val="134"/>
    </font>
    <font>
      <i/>
      <sz val="9"/>
      <color rgb="FFFF0000"/>
      <name val="Arial"/>
      <charset val="134"/>
    </font>
    <font>
      <i/>
      <sz val="10"/>
      <color rgb="FFFF0000"/>
      <name val="Arial"/>
      <charset val="134"/>
    </font>
    <font>
      <i/>
      <sz val="8"/>
      <color rgb="FFFF0000"/>
      <name val="Arial"/>
      <charset val="134"/>
    </font>
    <font>
      <b/>
      <i/>
      <sz val="8"/>
      <name val="Arial"/>
      <charset val="134"/>
    </font>
    <font>
      <i/>
      <sz val="8"/>
      <color indexed="12"/>
      <name val="Arial"/>
      <charset val="134"/>
    </font>
    <font>
      <i/>
      <sz val="11"/>
      <name val="Arial"/>
      <charset val="134"/>
    </font>
    <font>
      <sz val="9"/>
      <name val="Arial"/>
      <charset val="134"/>
    </font>
    <font>
      <i/>
      <sz val="9"/>
      <color rgb="FF0079A4"/>
      <name val="Arial"/>
      <charset val="134"/>
    </font>
    <font>
      <i/>
      <sz val="8"/>
      <color rgb="FF0070C0"/>
      <name val="Arial"/>
      <charset val="134"/>
    </font>
    <font>
      <i/>
      <sz val="10"/>
      <color theme="1"/>
      <name val="Arial"/>
      <charset val="134"/>
    </font>
    <font>
      <i/>
      <sz val="10"/>
      <color rgb="FF0070C0"/>
      <name val="Arial"/>
      <charset val="134"/>
    </font>
    <font>
      <sz val="11"/>
      <color theme="1"/>
      <name val="宋体"/>
      <charset val="134"/>
    </font>
    <font>
      <sz val="8"/>
      <color theme="1"/>
      <name val="Arial"/>
      <charset val="134"/>
    </font>
    <font>
      <sz val="9"/>
      <color rgb="FF000000"/>
      <name val="Arial"/>
      <charset val="134"/>
    </font>
    <font>
      <i/>
      <sz val="10"/>
      <color indexed="18"/>
      <name val="Arial"/>
      <charset val="134"/>
    </font>
    <font>
      <i/>
      <sz val="9"/>
      <name val="Calibri"/>
      <charset val="134"/>
      <scheme val="minor"/>
    </font>
    <font>
      <sz val="8"/>
      <color indexed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</font>
    <font>
      <sz val="12"/>
      <name val="宋体"/>
      <charset val="136"/>
    </font>
    <font>
      <sz val="12"/>
      <name val="宋体"/>
      <charset val="134"/>
    </font>
    <font>
      <sz val="10"/>
      <name val="Arial Cyr"/>
      <charset val="134"/>
    </font>
    <font>
      <sz val="8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/>
    <xf numFmtId="176" fontId="0" fillId="0" borderId="0" applyFont="0" applyFill="0" applyBorder="0" applyAlignment="0" applyProtection="0"/>
    <xf numFmtId="177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178" fontId="29" fillId="0" borderId="0" applyFont="0" applyFill="0" applyBorder="0" applyAlignment="0" applyProtection="0">
      <alignment vertical="center"/>
    </xf>
    <xf numFmtId="179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7" borderId="12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8" borderId="15" applyNumberFormat="0" applyAlignment="0" applyProtection="0">
      <alignment vertical="center"/>
    </xf>
    <xf numFmtId="0" fontId="39" fillId="9" borderId="16" applyNumberFormat="0" applyAlignment="0" applyProtection="0">
      <alignment vertical="center"/>
    </xf>
    <xf numFmtId="0" fontId="40" fillId="9" borderId="15" applyNumberFormat="0" applyAlignment="0" applyProtection="0">
      <alignment vertical="center"/>
    </xf>
    <xf numFmtId="0" fontId="41" fillId="10" borderId="17" applyNumberFormat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/>
    <xf numFmtId="0" fontId="0" fillId="0" borderId="0"/>
    <xf numFmtId="0" fontId="0" fillId="0" borderId="0"/>
    <xf numFmtId="0" fontId="49" fillId="0" borderId="0">
      <alignment vertical="center"/>
    </xf>
    <xf numFmtId="0" fontId="0" fillId="0" borderId="0">
      <alignment vertical="center"/>
    </xf>
    <xf numFmtId="0" fontId="50" fillId="0" borderId="0"/>
    <xf numFmtId="0" fontId="51" fillId="0" borderId="0"/>
    <xf numFmtId="0" fontId="51" fillId="0" borderId="0">
      <alignment vertical="center"/>
    </xf>
    <xf numFmtId="0" fontId="23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2" fillId="0" borderId="0"/>
    <xf numFmtId="0" fontId="0" fillId="0" borderId="0"/>
  </cellStyleXfs>
  <cellXfs count="25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5" fillId="0" borderId="0" xfId="0" applyFont="1"/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1" fontId="3" fillId="0" borderId="5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2" xfId="0" applyNumberFormat="1" applyFont="1" applyBorder="1" applyAlignment="1">
      <alignment vertical="center"/>
    </xf>
    <xf numFmtId="1" fontId="3" fillId="0" borderId="5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3" fillId="0" borderId="2" xfId="0" applyFont="1" applyBorder="1"/>
    <xf numFmtId="0" fontId="10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81" fontId="0" fillId="0" borderId="0" xfId="0" applyNumberFormat="1" applyAlignment="1">
      <alignment horizontal="center" wrapText="1"/>
    </xf>
    <xf numFmtId="0" fontId="5" fillId="0" borderId="0" xfId="0" applyFont="1" applyAlignment="1">
      <alignment horizontal="left"/>
    </xf>
    <xf numFmtId="181" fontId="5" fillId="0" borderId="0" xfId="0" applyNumberFormat="1" applyFont="1" applyAlignment="1">
      <alignment horizontal="center" wrapText="1"/>
    </xf>
    <xf numFmtId="181" fontId="5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left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wrapText="1"/>
    </xf>
    <xf numFmtId="3" fontId="1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181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181" fontId="6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181" fontId="6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1" fontId="0" fillId="0" borderId="1" xfId="0" applyNumberFormat="1" applyBorder="1" applyAlignment="1">
      <alignment wrapText="1"/>
    </xf>
    <xf numFmtId="181" fontId="0" fillId="0" borderId="1" xfId="0" applyNumberForma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81" fontId="6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3" fillId="4" borderId="0" xfId="0" applyFont="1" applyFill="1" applyAlignment="1">
      <alignment vertical="center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2" fillId="0" borderId="0" xfId="0" applyFont="1"/>
    <xf numFmtId="0" fontId="17" fillId="0" borderId="0" xfId="0" applyFont="1"/>
    <xf numFmtId="0" fontId="18" fillId="0" borderId="0" xfId="0" applyFont="1"/>
    <xf numFmtId="0" fontId="11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6" xfId="0" applyFont="1" applyBorder="1"/>
    <xf numFmtId="1" fontId="1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82" fontId="3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182" fontId="5" fillId="4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182" fontId="5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182" fontId="19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1" fontId="0" fillId="0" borderId="0" xfId="0" applyNumberFormat="1"/>
    <xf numFmtId="182" fontId="1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182" fontId="12" fillId="0" borderId="0" xfId="0" applyNumberFormat="1" applyFont="1" applyAlignment="1">
      <alignment horizontal="center" vertical="center"/>
    </xf>
    <xf numFmtId="0" fontId="12" fillId="0" borderId="0" xfId="0" applyFont="1"/>
    <xf numFmtId="2" fontId="20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left"/>
    </xf>
    <xf numFmtId="182" fontId="3" fillId="0" borderId="1" xfId="0" applyNumberFormat="1" applyFont="1" applyBorder="1" applyAlignment="1">
      <alignment horizontal="left" wrapText="1"/>
    </xf>
    <xf numFmtId="182" fontId="3" fillId="0" borderId="1" xfId="0" applyNumberFormat="1" applyFont="1" applyBorder="1" applyAlignment="1">
      <alignment horizontal="left"/>
    </xf>
    <xf numFmtId="182" fontId="20" fillId="0" borderId="1" xfId="0" applyNumberFormat="1" applyFont="1" applyBorder="1" applyAlignment="1">
      <alignment horizontal="left"/>
    </xf>
    <xf numFmtId="3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center" wrapText="1"/>
    </xf>
    <xf numFmtId="182" fontId="3" fillId="0" borderId="0" xfId="0" applyNumberFormat="1" applyFont="1" applyAlignment="1">
      <alignment horizontal="left" wrapText="1"/>
    </xf>
    <xf numFmtId="181" fontId="2" fillId="0" borderId="0" xfId="0" applyNumberFormat="1" applyFont="1"/>
    <xf numFmtId="0" fontId="2" fillId="0" borderId="1" xfId="0" applyFont="1" applyBorder="1" applyAlignment="1">
      <alignment vertical="center"/>
    </xf>
    <xf numFmtId="181" fontId="2" fillId="0" borderId="1" xfId="0" applyNumberFormat="1" applyFont="1" applyBorder="1" applyAlignment="1">
      <alignment horizontal="center" vertical="center" wrapText="1"/>
    </xf>
    <xf numFmtId="183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81" fontId="20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81" fontId="2" fillId="0" borderId="0" xfId="0" applyNumberFormat="1" applyFont="1" applyAlignment="1">
      <alignment vertical="center"/>
    </xf>
    <xf numFmtId="0" fontId="15" fillId="4" borderId="1" xfId="0" applyFont="1" applyFill="1" applyBorder="1" applyAlignment="1">
      <alignment vertical="center"/>
    </xf>
    <xf numFmtId="0" fontId="15" fillId="4" borderId="6" xfId="0" applyFont="1" applyFill="1" applyBorder="1" applyAlignment="1">
      <alignment vertical="center"/>
    </xf>
    <xf numFmtId="0" fontId="15" fillId="4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5" fillId="0" borderId="5" xfId="83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4" fillId="6" borderId="1" xfId="78" applyFont="1" applyFill="1" applyBorder="1" applyAlignment="1">
      <alignment horizontal="center" vertical="center" wrapText="1"/>
    </xf>
    <xf numFmtId="0" fontId="4" fillId="6" borderId="1" xfId="78" applyFont="1" applyFill="1" applyBorder="1" applyAlignment="1">
      <alignment vertical="center" wrapText="1"/>
    </xf>
    <xf numFmtId="0" fontId="4" fillId="6" borderId="1" xfId="78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0" fillId="6" borderId="2" xfId="78" applyFont="1" applyFill="1" applyBorder="1" applyAlignment="1">
      <alignment vertical="center" wrapText="1"/>
    </xf>
    <xf numFmtId="0" fontId="4" fillId="6" borderId="2" xfId="78" applyFont="1" applyFill="1" applyBorder="1" applyAlignment="1">
      <alignment horizontal="center" vertical="center"/>
    </xf>
    <xf numFmtId="0" fontId="4" fillId="6" borderId="2" xfId="78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0" fillId="6" borderId="1" xfId="78" applyFont="1" applyFill="1" applyBorder="1" applyAlignment="1">
      <alignment vertical="center" wrapText="1"/>
    </xf>
    <xf numFmtId="0" fontId="4" fillId="6" borderId="3" xfId="78" applyFont="1" applyFill="1" applyBorder="1" applyAlignment="1">
      <alignment horizontal="center" vertical="center"/>
    </xf>
    <xf numFmtId="0" fontId="4" fillId="6" borderId="3" xfId="78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1" fontId="5" fillId="0" borderId="0" xfId="0" applyNumberFormat="1" applyFont="1"/>
    <xf numFmtId="1" fontId="18" fillId="0" borderId="0" xfId="0" applyNumberFormat="1" applyFont="1"/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181" fontId="22" fillId="0" borderId="1" xfId="0" applyNumberFormat="1" applyFont="1" applyBorder="1" applyAlignment="1">
      <alignment horizontal="center" vertical="center"/>
    </xf>
    <xf numFmtId="0" fontId="18" fillId="0" borderId="2" xfId="0" applyFont="1" applyBorder="1"/>
    <xf numFmtId="1" fontId="26" fillId="0" borderId="0" xfId="0" applyNumberFormat="1" applyFont="1"/>
    <xf numFmtId="0" fontId="18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0" borderId="1" xfId="52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10" xfId="72" applyFont="1" applyBorder="1" applyAlignment="1">
      <alignment vertical="center"/>
    </xf>
    <xf numFmtId="0" fontId="3" fillId="0" borderId="1" xfId="72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5" borderId="11" xfId="72" applyFont="1" applyFill="1" applyBorder="1" applyAlignment="1">
      <alignment vertical="center"/>
    </xf>
    <xf numFmtId="0" fontId="3" fillId="0" borderId="1" xfId="72" applyFont="1" applyBorder="1" applyAlignment="1">
      <alignment horizontal="center" vertical="center"/>
    </xf>
    <xf numFmtId="181" fontId="6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center"/>
    </xf>
    <xf numFmtId="0" fontId="1" fillId="4" borderId="0" xfId="0" applyFont="1" applyFill="1" applyAlignment="1">
      <alignment vertical="center"/>
    </xf>
    <xf numFmtId="0" fontId="3" fillId="4" borderId="0" xfId="0" applyFont="1" applyFill="1"/>
    <xf numFmtId="0" fontId="3" fillId="0" borderId="8" xfId="0" applyFont="1" applyBorder="1" applyAlignment="1">
      <alignment vertical="center"/>
    </xf>
    <xf numFmtId="2" fontId="10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6" xfId="0" applyFont="1" applyBorder="1"/>
    <xf numFmtId="0" fontId="28" fillId="6" borderId="1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184" fontId="3" fillId="0" borderId="1" xfId="0" applyNumberFormat="1" applyFont="1" applyBorder="1" applyAlignment="1">
      <alignment horizontal="center" vertical="center"/>
    </xf>
    <xf numFmtId="185" fontId="3" fillId="0" borderId="1" xfId="0" applyNumberFormat="1" applyFont="1" applyBorder="1" applyAlignment="1">
      <alignment horizontal="center" vertical="center"/>
    </xf>
    <xf numFmtId="185" fontId="0" fillId="0" borderId="0" xfId="0" applyNumberFormat="1" applyAlignment="1">
      <alignment horizontal="center" vertical="center"/>
    </xf>
  </cellXfs>
  <cellStyles count="8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Comma 2 2" xfId="50"/>
    <cellStyle name="Comma 3" xfId="51"/>
    <cellStyle name="Normal 2" xfId="52"/>
    <cellStyle name="Normal 2 2" xfId="53"/>
    <cellStyle name="Normal 2 2 2" xfId="54"/>
    <cellStyle name="Normal 2 3" xfId="55"/>
    <cellStyle name="Normal 2 3 2" xfId="56"/>
    <cellStyle name="Normal 2 4" xfId="57"/>
    <cellStyle name="Normal 2 4 2" xfId="58"/>
    <cellStyle name="Normal 2 5" xfId="59"/>
    <cellStyle name="Normal 2 5 2" xfId="60"/>
    <cellStyle name="Normal 2 6" xfId="61"/>
    <cellStyle name="Normal 3" xfId="62"/>
    <cellStyle name="Normal 3 2" xfId="63"/>
    <cellStyle name="Normal 4" xfId="64"/>
    <cellStyle name="Normal 4 2" xfId="65"/>
    <cellStyle name="Normal 5" xfId="66"/>
    <cellStyle name="Normal 5 2" xfId="67"/>
    <cellStyle name="Normal 6" xfId="68"/>
    <cellStyle name="Normal 6 2" xfId="69"/>
    <cellStyle name="Normal 9" xfId="70"/>
    <cellStyle name="Normal 9 2" xfId="71"/>
    <cellStyle name="Normal_Sheet1" xfId="72"/>
    <cellStyle name="Normale" xfId="73"/>
    <cellStyle name="Обычный_Лист1" xfId="74"/>
    <cellStyle name="一般_Price List" xfId="75"/>
    <cellStyle name="常规 2" xfId="76"/>
    <cellStyle name="常规 3" xfId="77"/>
    <cellStyle name="常规 4" xfId="78"/>
    <cellStyle name="常规 5" xfId="79"/>
    <cellStyle name="常规 8" xfId="80"/>
    <cellStyle name="常规_Panel meter" xfId="81"/>
    <cellStyle name="常规_Sheet4" xfId="82"/>
    <cellStyle name="常规_工作表格中西文" xfId="83"/>
  </cellStyles>
  <tableStyles count="0" defaultTableStyle="TableStyleMedium9" defaultPivotStyle="PivotStyleLight16"/>
  <colors>
    <mruColors>
      <color rgb="000079A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externalLink" Target="externalLinks/externalLink3.xml"/><Relationship Id="rId21" Type="http://schemas.openxmlformats.org/officeDocument/2006/relationships/externalLink" Target="externalLinks/externalLink2.xml"/><Relationship Id="rId20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7" Type="http://schemas.openxmlformats.org/officeDocument/2006/relationships/image" Target="../media/image27.png"/><Relationship Id="rId26" Type="http://schemas.openxmlformats.org/officeDocument/2006/relationships/image" Target="../media/image26.jpeg"/><Relationship Id="rId25" Type="http://schemas.openxmlformats.org/officeDocument/2006/relationships/image" Target="../media/image25.pn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37.png"/><Relationship Id="rId8" Type="http://schemas.openxmlformats.org/officeDocument/2006/relationships/image" Target="../media/image36.png"/><Relationship Id="rId7" Type="http://schemas.openxmlformats.org/officeDocument/2006/relationships/image" Target="../media/image35.pn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jpeg"/><Relationship Id="rId3" Type="http://schemas.openxmlformats.org/officeDocument/2006/relationships/image" Target="../media/image31.jpeg"/><Relationship Id="rId2" Type="http://schemas.openxmlformats.org/officeDocument/2006/relationships/image" Target="../media/image30.jpeg"/><Relationship Id="rId11" Type="http://schemas.openxmlformats.org/officeDocument/2006/relationships/image" Target="NULL" TargetMode="External"/><Relationship Id="rId10" Type="http://schemas.openxmlformats.org/officeDocument/2006/relationships/image" Target="../media/image38.jpeg"/><Relationship Id="rId1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image" Target="../media/image47.jpeg"/><Relationship Id="rId8" Type="http://schemas.openxmlformats.org/officeDocument/2006/relationships/image" Target="../media/image46.jpeg"/><Relationship Id="rId7" Type="http://schemas.openxmlformats.org/officeDocument/2006/relationships/image" Target="../media/image45.jpeg"/><Relationship Id="rId61" Type="http://schemas.openxmlformats.org/officeDocument/2006/relationships/image" Target="../media/image98.jpeg"/><Relationship Id="rId60" Type="http://schemas.openxmlformats.org/officeDocument/2006/relationships/image" Target="../media/image97.wmf"/><Relationship Id="rId6" Type="http://schemas.openxmlformats.org/officeDocument/2006/relationships/image" Target="../media/image44.jpeg"/><Relationship Id="rId59" Type="http://schemas.openxmlformats.org/officeDocument/2006/relationships/image" Target="../media/image96.wmf"/><Relationship Id="rId58" Type="http://schemas.openxmlformats.org/officeDocument/2006/relationships/image" Target="../media/image95.jpeg"/><Relationship Id="rId57" Type="http://schemas.openxmlformats.org/officeDocument/2006/relationships/image" Target="../media/image94.png"/><Relationship Id="rId56" Type="http://schemas.openxmlformats.org/officeDocument/2006/relationships/image" Target="../media/image93.png"/><Relationship Id="rId55" Type="http://schemas.openxmlformats.org/officeDocument/2006/relationships/image" Target="NULL" TargetMode="External"/><Relationship Id="rId54" Type="http://schemas.openxmlformats.org/officeDocument/2006/relationships/image" Target="../media/image92.jpeg"/><Relationship Id="rId53" Type="http://schemas.openxmlformats.org/officeDocument/2006/relationships/image" Target="../media/image91.png"/><Relationship Id="rId52" Type="http://schemas.openxmlformats.org/officeDocument/2006/relationships/image" Target="../media/image90.wmf"/><Relationship Id="rId51" Type="http://schemas.openxmlformats.org/officeDocument/2006/relationships/image" Target="../media/image89.png"/><Relationship Id="rId50" Type="http://schemas.openxmlformats.org/officeDocument/2006/relationships/image" Target="../media/image88.jpeg"/><Relationship Id="rId5" Type="http://schemas.openxmlformats.org/officeDocument/2006/relationships/image" Target="../media/image43.png"/><Relationship Id="rId49" Type="http://schemas.openxmlformats.org/officeDocument/2006/relationships/image" Target="../media/image87.jpeg"/><Relationship Id="rId48" Type="http://schemas.openxmlformats.org/officeDocument/2006/relationships/image" Target="../media/image86.jpeg"/><Relationship Id="rId47" Type="http://schemas.openxmlformats.org/officeDocument/2006/relationships/image" Target="../media/image85.png"/><Relationship Id="rId46" Type="http://schemas.openxmlformats.org/officeDocument/2006/relationships/image" Target="../media/image84.png"/><Relationship Id="rId45" Type="http://schemas.openxmlformats.org/officeDocument/2006/relationships/image" Target="../media/image83.jpeg"/><Relationship Id="rId44" Type="http://schemas.openxmlformats.org/officeDocument/2006/relationships/image" Target="../media/image82.png"/><Relationship Id="rId43" Type="http://schemas.openxmlformats.org/officeDocument/2006/relationships/image" Target="../media/image81.png"/><Relationship Id="rId42" Type="http://schemas.openxmlformats.org/officeDocument/2006/relationships/image" Target="../media/image80.png"/><Relationship Id="rId41" Type="http://schemas.openxmlformats.org/officeDocument/2006/relationships/image" Target="../media/image79.png"/><Relationship Id="rId40" Type="http://schemas.openxmlformats.org/officeDocument/2006/relationships/image" Target="../media/image78.png"/><Relationship Id="rId4" Type="http://schemas.openxmlformats.org/officeDocument/2006/relationships/image" Target="../media/image42.png"/><Relationship Id="rId39" Type="http://schemas.openxmlformats.org/officeDocument/2006/relationships/image" Target="../media/image77.jpeg"/><Relationship Id="rId38" Type="http://schemas.openxmlformats.org/officeDocument/2006/relationships/image" Target="../media/image76.png"/><Relationship Id="rId37" Type="http://schemas.openxmlformats.org/officeDocument/2006/relationships/image" Target="../media/image75.png"/><Relationship Id="rId36" Type="http://schemas.openxmlformats.org/officeDocument/2006/relationships/image" Target="../media/image74.png"/><Relationship Id="rId35" Type="http://schemas.openxmlformats.org/officeDocument/2006/relationships/image" Target="../media/image73.jpeg"/><Relationship Id="rId34" Type="http://schemas.openxmlformats.org/officeDocument/2006/relationships/image" Target="../media/image72.jpeg"/><Relationship Id="rId33" Type="http://schemas.openxmlformats.org/officeDocument/2006/relationships/image" Target="../media/image71.emf"/><Relationship Id="rId32" Type="http://schemas.openxmlformats.org/officeDocument/2006/relationships/image" Target="../media/image70.emf"/><Relationship Id="rId31" Type="http://schemas.openxmlformats.org/officeDocument/2006/relationships/image" Target="../media/image69.emf"/><Relationship Id="rId30" Type="http://schemas.openxmlformats.org/officeDocument/2006/relationships/image" Target="../media/image68.jpeg"/><Relationship Id="rId3" Type="http://schemas.openxmlformats.org/officeDocument/2006/relationships/image" Target="../media/image41.png"/><Relationship Id="rId29" Type="http://schemas.openxmlformats.org/officeDocument/2006/relationships/image" Target="../media/image67.png"/><Relationship Id="rId28" Type="http://schemas.openxmlformats.org/officeDocument/2006/relationships/image" Target="../media/image66.jpeg"/><Relationship Id="rId27" Type="http://schemas.openxmlformats.org/officeDocument/2006/relationships/image" Target="../media/image65.jpeg"/><Relationship Id="rId26" Type="http://schemas.openxmlformats.org/officeDocument/2006/relationships/image" Target="../media/image64.png"/><Relationship Id="rId25" Type="http://schemas.openxmlformats.org/officeDocument/2006/relationships/image" Target="../media/image63.jpeg"/><Relationship Id="rId24" Type="http://schemas.openxmlformats.org/officeDocument/2006/relationships/image" Target="../media/image62.jpeg"/><Relationship Id="rId23" Type="http://schemas.openxmlformats.org/officeDocument/2006/relationships/image" Target="../media/image61.png"/><Relationship Id="rId22" Type="http://schemas.openxmlformats.org/officeDocument/2006/relationships/image" Target="../media/image60.jpeg"/><Relationship Id="rId21" Type="http://schemas.openxmlformats.org/officeDocument/2006/relationships/image" Target="../media/image59.jpeg"/><Relationship Id="rId20" Type="http://schemas.openxmlformats.org/officeDocument/2006/relationships/image" Target="../media/image58.jpeg"/><Relationship Id="rId2" Type="http://schemas.openxmlformats.org/officeDocument/2006/relationships/image" Target="../media/image40.emf"/><Relationship Id="rId19" Type="http://schemas.openxmlformats.org/officeDocument/2006/relationships/image" Target="../media/image57.png"/><Relationship Id="rId18" Type="http://schemas.openxmlformats.org/officeDocument/2006/relationships/image" Target="../media/image56.png"/><Relationship Id="rId17" Type="http://schemas.openxmlformats.org/officeDocument/2006/relationships/image" Target="../media/image55.jpeg"/><Relationship Id="rId16" Type="http://schemas.openxmlformats.org/officeDocument/2006/relationships/image" Target="../media/image54.png"/><Relationship Id="rId15" Type="http://schemas.openxmlformats.org/officeDocument/2006/relationships/image" Target="../media/image53.emf"/><Relationship Id="rId14" Type="http://schemas.openxmlformats.org/officeDocument/2006/relationships/image" Target="../media/image52.jpeg"/><Relationship Id="rId13" Type="http://schemas.openxmlformats.org/officeDocument/2006/relationships/image" Target="../media/image51.jpeg"/><Relationship Id="rId12" Type="http://schemas.openxmlformats.org/officeDocument/2006/relationships/image" Target="../media/image50.jpeg"/><Relationship Id="rId11" Type="http://schemas.openxmlformats.org/officeDocument/2006/relationships/image" Target="../media/image49.jpeg"/><Relationship Id="rId10" Type="http://schemas.openxmlformats.org/officeDocument/2006/relationships/image" Target="../media/image48.jpeg"/><Relationship Id="rId1" Type="http://schemas.openxmlformats.org/officeDocument/2006/relationships/image" Target="../media/image39.emf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107.jpeg"/><Relationship Id="rId8" Type="http://schemas.openxmlformats.org/officeDocument/2006/relationships/image" Target="../media/image106.jpeg"/><Relationship Id="rId7" Type="http://schemas.openxmlformats.org/officeDocument/2006/relationships/image" Target="../media/image105.png"/><Relationship Id="rId6" Type="http://schemas.openxmlformats.org/officeDocument/2006/relationships/image" Target="../media/image104.jpeg"/><Relationship Id="rId5" Type="http://schemas.openxmlformats.org/officeDocument/2006/relationships/image" Target="../media/image103.jpeg"/><Relationship Id="rId4" Type="http://schemas.openxmlformats.org/officeDocument/2006/relationships/image" Target="../media/image102.jpeg"/><Relationship Id="rId3" Type="http://schemas.openxmlformats.org/officeDocument/2006/relationships/image" Target="../media/image101.jpeg"/><Relationship Id="rId22" Type="http://schemas.openxmlformats.org/officeDocument/2006/relationships/image" Target="../media/image120.png"/><Relationship Id="rId21" Type="http://schemas.openxmlformats.org/officeDocument/2006/relationships/image" Target="../media/image119.jpeg"/><Relationship Id="rId20" Type="http://schemas.openxmlformats.org/officeDocument/2006/relationships/image" Target="../media/image118.jpeg"/><Relationship Id="rId2" Type="http://schemas.openxmlformats.org/officeDocument/2006/relationships/image" Target="../media/image100.jpeg"/><Relationship Id="rId19" Type="http://schemas.openxmlformats.org/officeDocument/2006/relationships/image" Target="../media/image117.jpeg"/><Relationship Id="rId18" Type="http://schemas.openxmlformats.org/officeDocument/2006/relationships/image" Target="../media/image116.jpeg"/><Relationship Id="rId17" Type="http://schemas.openxmlformats.org/officeDocument/2006/relationships/image" Target="../media/image115.png"/><Relationship Id="rId16" Type="http://schemas.openxmlformats.org/officeDocument/2006/relationships/image" Target="../media/image114.png"/><Relationship Id="rId15" Type="http://schemas.openxmlformats.org/officeDocument/2006/relationships/image" Target="../media/image113.png"/><Relationship Id="rId14" Type="http://schemas.openxmlformats.org/officeDocument/2006/relationships/image" Target="../media/image112.png"/><Relationship Id="rId13" Type="http://schemas.openxmlformats.org/officeDocument/2006/relationships/image" Target="../media/image111.png"/><Relationship Id="rId12" Type="http://schemas.openxmlformats.org/officeDocument/2006/relationships/image" Target="../media/image110.png"/><Relationship Id="rId11" Type="http://schemas.openxmlformats.org/officeDocument/2006/relationships/image" Target="../media/image109.png"/><Relationship Id="rId10" Type="http://schemas.openxmlformats.org/officeDocument/2006/relationships/image" Target="../media/image108.jpeg"/><Relationship Id="rId1" Type="http://schemas.openxmlformats.org/officeDocument/2006/relationships/image" Target="../media/image99.jpeg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127.png"/><Relationship Id="rId6" Type="http://schemas.openxmlformats.org/officeDocument/2006/relationships/image" Target="../media/image126.png"/><Relationship Id="rId5" Type="http://schemas.openxmlformats.org/officeDocument/2006/relationships/image" Target="../media/image125.png"/><Relationship Id="rId4" Type="http://schemas.openxmlformats.org/officeDocument/2006/relationships/image" Target="../media/image124.png"/><Relationship Id="rId3" Type="http://schemas.openxmlformats.org/officeDocument/2006/relationships/image" Target="../media/image123.png"/><Relationship Id="rId2" Type="http://schemas.openxmlformats.org/officeDocument/2006/relationships/image" Target="../media/image122.png"/><Relationship Id="rId1" Type="http://schemas.openxmlformats.org/officeDocument/2006/relationships/image" Target="../media/image121.png"/></Relationships>
</file>

<file path=xl/drawings/_rels/drawing7.xml.rels><?xml version="1.0" encoding="UTF-8" standalone="yes"?>
<Relationships xmlns="http://schemas.openxmlformats.org/package/2006/relationships"><Relationship Id="rId9" Type="http://schemas.openxmlformats.org/officeDocument/2006/relationships/image" Target="../media/image136.jpeg"/><Relationship Id="rId8" Type="http://schemas.openxmlformats.org/officeDocument/2006/relationships/image" Target="../media/image135.jpeg"/><Relationship Id="rId7" Type="http://schemas.openxmlformats.org/officeDocument/2006/relationships/image" Target="../media/image134.jpeg"/><Relationship Id="rId6" Type="http://schemas.openxmlformats.org/officeDocument/2006/relationships/image" Target="../media/image133.jpeg"/><Relationship Id="rId5" Type="http://schemas.openxmlformats.org/officeDocument/2006/relationships/image" Target="../media/image132.png"/><Relationship Id="rId41" Type="http://schemas.openxmlformats.org/officeDocument/2006/relationships/image" Target="../media/image168.jpeg"/><Relationship Id="rId40" Type="http://schemas.openxmlformats.org/officeDocument/2006/relationships/image" Target="../media/image167.jpeg"/><Relationship Id="rId4" Type="http://schemas.openxmlformats.org/officeDocument/2006/relationships/image" Target="../media/image131.jpeg"/><Relationship Id="rId39" Type="http://schemas.openxmlformats.org/officeDocument/2006/relationships/image" Target="../media/image166.jpeg"/><Relationship Id="rId38" Type="http://schemas.openxmlformats.org/officeDocument/2006/relationships/image" Target="../media/image165.jpeg"/><Relationship Id="rId37" Type="http://schemas.openxmlformats.org/officeDocument/2006/relationships/image" Target="../media/image164.jpeg"/><Relationship Id="rId36" Type="http://schemas.openxmlformats.org/officeDocument/2006/relationships/image" Target="../media/image163.jpeg"/><Relationship Id="rId35" Type="http://schemas.openxmlformats.org/officeDocument/2006/relationships/image" Target="../media/image162.png"/><Relationship Id="rId34" Type="http://schemas.openxmlformats.org/officeDocument/2006/relationships/image" Target="../media/image161.png"/><Relationship Id="rId33" Type="http://schemas.openxmlformats.org/officeDocument/2006/relationships/image" Target="../media/image160.jpeg"/><Relationship Id="rId32" Type="http://schemas.openxmlformats.org/officeDocument/2006/relationships/image" Target="../media/image159.jpeg"/><Relationship Id="rId31" Type="http://schemas.openxmlformats.org/officeDocument/2006/relationships/image" Target="../media/image158.jpeg"/><Relationship Id="rId30" Type="http://schemas.openxmlformats.org/officeDocument/2006/relationships/image" Target="../media/image157.png"/><Relationship Id="rId3" Type="http://schemas.openxmlformats.org/officeDocument/2006/relationships/image" Target="../media/image130.jpeg"/><Relationship Id="rId29" Type="http://schemas.openxmlformats.org/officeDocument/2006/relationships/image" Target="../media/image156.png"/><Relationship Id="rId28" Type="http://schemas.openxmlformats.org/officeDocument/2006/relationships/image" Target="../media/image155.emf"/><Relationship Id="rId27" Type="http://schemas.openxmlformats.org/officeDocument/2006/relationships/image" Target="../media/image154.emf"/><Relationship Id="rId26" Type="http://schemas.openxmlformats.org/officeDocument/2006/relationships/image" Target="../media/image153.jpeg"/><Relationship Id="rId25" Type="http://schemas.openxmlformats.org/officeDocument/2006/relationships/image" Target="../media/image152.png"/><Relationship Id="rId24" Type="http://schemas.openxmlformats.org/officeDocument/2006/relationships/image" Target="../media/image151.png"/><Relationship Id="rId23" Type="http://schemas.openxmlformats.org/officeDocument/2006/relationships/image" Target="../media/image150.png"/><Relationship Id="rId22" Type="http://schemas.openxmlformats.org/officeDocument/2006/relationships/image" Target="../media/image149.png"/><Relationship Id="rId21" Type="http://schemas.openxmlformats.org/officeDocument/2006/relationships/image" Target="../media/image148.png"/><Relationship Id="rId20" Type="http://schemas.openxmlformats.org/officeDocument/2006/relationships/image" Target="../media/image147.jpeg"/><Relationship Id="rId2" Type="http://schemas.openxmlformats.org/officeDocument/2006/relationships/image" Target="../media/image129.emf"/><Relationship Id="rId19" Type="http://schemas.openxmlformats.org/officeDocument/2006/relationships/image" Target="../media/image146.png"/><Relationship Id="rId18" Type="http://schemas.openxmlformats.org/officeDocument/2006/relationships/image" Target="../media/image145.png"/><Relationship Id="rId17" Type="http://schemas.openxmlformats.org/officeDocument/2006/relationships/image" Target="../media/image144.jpeg"/><Relationship Id="rId16" Type="http://schemas.openxmlformats.org/officeDocument/2006/relationships/image" Target="../media/image143.emf"/><Relationship Id="rId15" Type="http://schemas.openxmlformats.org/officeDocument/2006/relationships/image" Target="../media/image142.jpeg"/><Relationship Id="rId14" Type="http://schemas.openxmlformats.org/officeDocument/2006/relationships/image" Target="../media/image141.jpeg"/><Relationship Id="rId13" Type="http://schemas.openxmlformats.org/officeDocument/2006/relationships/image" Target="../media/image140.jpeg"/><Relationship Id="rId12" Type="http://schemas.openxmlformats.org/officeDocument/2006/relationships/image" Target="../media/image139.jpeg"/><Relationship Id="rId11" Type="http://schemas.openxmlformats.org/officeDocument/2006/relationships/image" Target="../media/image138.jpeg"/><Relationship Id="rId10" Type="http://schemas.openxmlformats.org/officeDocument/2006/relationships/image" Target="../media/image137.jpeg"/><Relationship Id="rId1" Type="http://schemas.openxmlformats.org/officeDocument/2006/relationships/image" Target="../media/image128.jpeg"/></Relationships>
</file>

<file path=xl/drawings/_rels/drawing8.xml.rels><?xml version="1.0" encoding="UTF-8" standalone="yes"?>
<Relationships xmlns="http://schemas.openxmlformats.org/package/2006/relationships"><Relationship Id="rId9" Type="http://schemas.openxmlformats.org/officeDocument/2006/relationships/image" Target="../media/image177.png"/><Relationship Id="rId8" Type="http://schemas.openxmlformats.org/officeDocument/2006/relationships/image" Target="../media/image176.png"/><Relationship Id="rId7" Type="http://schemas.openxmlformats.org/officeDocument/2006/relationships/image" Target="../media/image175.png"/><Relationship Id="rId6" Type="http://schemas.openxmlformats.org/officeDocument/2006/relationships/image" Target="../media/image174.jpeg"/><Relationship Id="rId5" Type="http://schemas.openxmlformats.org/officeDocument/2006/relationships/image" Target="../media/image173.png"/><Relationship Id="rId4" Type="http://schemas.openxmlformats.org/officeDocument/2006/relationships/image" Target="../media/image172.png"/><Relationship Id="rId3" Type="http://schemas.openxmlformats.org/officeDocument/2006/relationships/image" Target="../media/image171.png"/><Relationship Id="rId2" Type="http://schemas.openxmlformats.org/officeDocument/2006/relationships/image" Target="../media/image170.jpeg"/><Relationship Id="rId15" Type="http://schemas.openxmlformats.org/officeDocument/2006/relationships/image" Target="../media/image183.png"/><Relationship Id="rId14" Type="http://schemas.openxmlformats.org/officeDocument/2006/relationships/image" Target="../media/image182.png"/><Relationship Id="rId13" Type="http://schemas.openxmlformats.org/officeDocument/2006/relationships/image" Target="../media/image181.png"/><Relationship Id="rId12" Type="http://schemas.openxmlformats.org/officeDocument/2006/relationships/image" Target="../media/image180.png"/><Relationship Id="rId11" Type="http://schemas.openxmlformats.org/officeDocument/2006/relationships/image" Target="../media/image179.png"/><Relationship Id="rId10" Type="http://schemas.openxmlformats.org/officeDocument/2006/relationships/image" Target="../media/image178.png"/><Relationship Id="rId1" Type="http://schemas.openxmlformats.org/officeDocument/2006/relationships/image" Target="../media/image169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1.png"/><Relationship Id="rId7" Type="http://schemas.openxmlformats.org/officeDocument/2006/relationships/image" Target="../media/image190.png"/><Relationship Id="rId6" Type="http://schemas.openxmlformats.org/officeDocument/2006/relationships/image" Target="../media/image189.png"/><Relationship Id="rId5" Type="http://schemas.openxmlformats.org/officeDocument/2006/relationships/image" Target="../media/image188.png"/><Relationship Id="rId4" Type="http://schemas.openxmlformats.org/officeDocument/2006/relationships/image" Target="../media/image187.jpeg"/><Relationship Id="rId3" Type="http://schemas.openxmlformats.org/officeDocument/2006/relationships/image" Target="../media/image186.jpeg"/><Relationship Id="rId2" Type="http://schemas.openxmlformats.org/officeDocument/2006/relationships/image" Target="../media/image185.png"/><Relationship Id="rId1" Type="http://schemas.openxmlformats.org/officeDocument/2006/relationships/image" Target="../media/image184.png"/></Relationships>
</file>

<file path=xl/drawings/_rels/drawing10.xml.rels><?xml version="1.0" encoding="UTF-8" standalone="yes"?>
<Relationships xmlns="http://schemas.openxmlformats.org/package/2006/relationships"><Relationship Id="rId9" Type="http://schemas.openxmlformats.org/officeDocument/2006/relationships/image" Target="../media/image200.png"/><Relationship Id="rId8" Type="http://schemas.openxmlformats.org/officeDocument/2006/relationships/image" Target="../media/image199.png"/><Relationship Id="rId7" Type="http://schemas.openxmlformats.org/officeDocument/2006/relationships/image" Target="../media/image198.png"/><Relationship Id="rId6" Type="http://schemas.openxmlformats.org/officeDocument/2006/relationships/image" Target="../media/image197.png"/><Relationship Id="rId5" Type="http://schemas.openxmlformats.org/officeDocument/2006/relationships/image" Target="../media/image196.png"/><Relationship Id="rId4" Type="http://schemas.openxmlformats.org/officeDocument/2006/relationships/image" Target="../media/image195.png"/><Relationship Id="rId3" Type="http://schemas.openxmlformats.org/officeDocument/2006/relationships/image" Target="../media/image194.png"/><Relationship Id="rId2" Type="http://schemas.openxmlformats.org/officeDocument/2006/relationships/image" Target="../media/image193.jpeg"/><Relationship Id="rId12" Type="http://schemas.openxmlformats.org/officeDocument/2006/relationships/image" Target="NULL" TargetMode="External"/><Relationship Id="rId11" Type="http://schemas.openxmlformats.org/officeDocument/2006/relationships/image" Target="../media/image202.jpeg"/><Relationship Id="rId10" Type="http://schemas.openxmlformats.org/officeDocument/2006/relationships/image" Target="../media/image201.png"/><Relationship Id="rId1" Type="http://schemas.openxmlformats.org/officeDocument/2006/relationships/image" Target="../media/image192.png"/></Relationships>
</file>

<file path=xl/drawings/_rels/drawing11.xml.rels><?xml version="1.0" encoding="UTF-8" standalone="yes"?>
<Relationships xmlns="http://schemas.openxmlformats.org/package/2006/relationships"><Relationship Id="rId9" Type="http://schemas.openxmlformats.org/officeDocument/2006/relationships/image" Target="../media/image211.jpeg"/><Relationship Id="rId8" Type="http://schemas.openxmlformats.org/officeDocument/2006/relationships/image" Target="../media/image210.jpeg"/><Relationship Id="rId7" Type="http://schemas.openxmlformats.org/officeDocument/2006/relationships/image" Target="../media/image209.jpeg"/><Relationship Id="rId6" Type="http://schemas.openxmlformats.org/officeDocument/2006/relationships/image" Target="../media/image208.jpeg"/><Relationship Id="rId5" Type="http://schemas.openxmlformats.org/officeDocument/2006/relationships/image" Target="../media/image207.jpeg"/><Relationship Id="rId46" Type="http://schemas.openxmlformats.org/officeDocument/2006/relationships/image" Target="../media/image248.jpeg"/><Relationship Id="rId45" Type="http://schemas.openxmlformats.org/officeDocument/2006/relationships/image" Target="../media/image247.jpeg"/><Relationship Id="rId44" Type="http://schemas.openxmlformats.org/officeDocument/2006/relationships/image" Target="../media/image246.jpeg"/><Relationship Id="rId43" Type="http://schemas.openxmlformats.org/officeDocument/2006/relationships/image" Target="../media/image245.png"/><Relationship Id="rId42" Type="http://schemas.openxmlformats.org/officeDocument/2006/relationships/image" Target="../media/image244.jpeg"/><Relationship Id="rId41" Type="http://schemas.openxmlformats.org/officeDocument/2006/relationships/image" Target="../media/image243.jpeg"/><Relationship Id="rId40" Type="http://schemas.openxmlformats.org/officeDocument/2006/relationships/image" Target="../media/image242.jpeg"/><Relationship Id="rId4" Type="http://schemas.openxmlformats.org/officeDocument/2006/relationships/image" Target="../media/image206.jpeg"/><Relationship Id="rId39" Type="http://schemas.openxmlformats.org/officeDocument/2006/relationships/image" Target="../media/image241.jpeg"/><Relationship Id="rId38" Type="http://schemas.openxmlformats.org/officeDocument/2006/relationships/image" Target="../media/image240.jpeg"/><Relationship Id="rId37" Type="http://schemas.openxmlformats.org/officeDocument/2006/relationships/image" Target="../media/image239.jpeg"/><Relationship Id="rId36" Type="http://schemas.openxmlformats.org/officeDocument/2006/relationships/image" Target="../media/image238.jpeg"/><Relationship Id="rId35" Type="http://schemas.openxmlformats.org/officeDocument/2006/relationships/image" Target="../media/image237.jpeg"/><Relationship Id="rId34" Type="http://schemas.openxmlformats.org/officeDocument/2006/relationships/image" Target="../media/image236.png"/><Relationship Id="rId33" Type="http://schemas.openxmlformats.org/officeDocument/2006/relationships/image" Target="../media/image235.jpeg"/><Relationship Id="rId32" Type="http://schemas.openxmlformats.org/officeDocument/2006/relationships/image" Target="../media/image234.jpeg"/><Relationship Id="rId31" Type="http://schemas.openxmlformats.org/officeDocument/2006/relationships/image" Target="../media/image233.jpeg"/><Relationship Id="rId30" Type="http://schemas.openxmlformats.org/officeDocument/2006/relationships/image" Target="../media/image232.png"/><Relationship Id="rId3" Type="http://schemas.openxmlformats.org/officeDocument/2006/relationships/image" Target="../media/image205.jpeg"/><Relationship Id="rId29" Type="http://schemas.openxmlformats.org/officeDocument/2006/relationships/image" Target="../media/image231.png"/><Relationship Id="rId28" Type="http://schemas.openxmlformats.org/officeDocument/2006/relationships/image" Target="../media/image230.png"/><Relationship Id="rId27" Type="http://schemas.openxmlformats.org/officeDocument/2006/relationships/image" Target="../media/image229.png"/><Relationship Id="rId26" Type="http://schemas.openxmlformats.org/officeDocument/2006/relationships/image" Target="../media/image228.png"/><Relationship Id="rId25" Type="http://schemas.openxmlformats.org/officeDocument/2006/relationships/image" Target="../media/image227.jpeg"/><Relationship Id="rId24" Type="http://schemas.openxmlformats.org/officeDocument/2006/relationships/image" Target="../media/image226.emf"/><Relationship Id="rId23" Type="http://schemas.openxmlformats.org/officeDocument/2006/relationships/image" Target="../media/image225.emf"/><Relationship Id="rId22" Type="http://schemas.openxmlformats.org/officeDocument/2006/relationships/image" Target="../media/image224.png"/><Relationship Id="rId21" Type="http://schemas.openxmlformats.org/officeDocument/2006/relationships/image" Target="../media/image223.png"/><Relationship Id="rId20" Type="http://schemas.openxmlformats.org/officeDocument/2006/relationships/image" Target="../media/image222.png"/><Relationship Id="rId2" Type="http://schemas.openxmlformats.org/officeDocument/2006/relationships/image" Target="../media/image204.jpeg"/><Relationship Id="rId19" Type="http://schemas.openxmlformats.org/officeDocument/2006/relationships/image" Target="../media/image221.jpeg"/><Relationship Id="rId18" Type="http://schemas.openxmlformats.org/officeDocument/2006/relationships/image" Target="../media/image220.jpeg"/><Relationship Id="rId17" Type="http://schemas.openxmlformats.org/officeDocument/2006/relationships/image" Target="../media/image219.jpeg"/><Relationship Id="rId16" Type="http://schemas.openxmlformats.org/officeDocument/2006/relationships/image" Target="../media/image218.jpeg"/><Relationship Id="rId15" Type="http://schemas.openxmlformats.org/officeDocument/2006/relationships/image" Target="../media/image217.jpeg"/><Relationship Id="rId14" Type="http://schemas.openxmlformats.org/officeDocument/2006/relationships/image" Target="../media/image216.jpeg"/><Relationship Id="rId13" Type="http://schemas.openxmlformats.org/officeDocument/2006/relationships/image" Target="../media/image215.jpeg"/><Relationship Id="rId12" Type="http://schemas.openxmlformats.org/officeDocument/2006/relationships/image" Target="../media/image214.jpeg"/><Relationship Id="rId11" Type="http://schemas.openxmlformats.org/officeDocument/2006/relationships/image" Target="../media/image213.jpeg"/><Relationship Id="rId10" Type="http://schemas.openxmlformats.org/officeDocument/2006/relationships/image" Target="../media/image212.jpeg"/><Relationship Id="rId1" Type="http://schemas.openxmlformats.org/officeDocument/2006/relationships/image" Target="../media/image203.jpeg"/></Relationships>
</file>

<file path=xl/drawings/_rels/drawing12.xml.rels><?xml version="1.0" encoding="UTF-8" standalone="yes"?>
<Relationships xmlns="http://schemas.openxmlformats.org/package/2006/relationships"><Relationship Id="rId9" Type="http://schemas.openxmlformats.org/officeDocument/2006/relationships/image" Target="../media/image257.jpeg"/><Relationship Id="rId8" Type="http://schemas.openxmlformats.org/officeDocument/2006/relationships/image" Target="../media/image256.jpeg"/><Relationship Id="rId7" Type="http://schemas.openxmlformats.org/officeDocument/2006/relationships/image" Target="../media/image255.png"/><Relationship Id="rId6" Type="http://schemas.openxmlformats.org/officeDocument/2006/relationships/image" Target="../media/image254.png"/><Relationship Id="rId5" Type="http://schemas.openxmlformats.org/officeDocument/2006/relationships/image" Target="../media/image253.png"/><Relationship Id="rId4" Type="http://schemas.openxmlformats.org/officeDocument/2006/relationships/image" Target="../media/image252.png"/><Relationship Id="rId3" Type="http://schemas.openxmlformats.org/officeDocument/2006/relationships/image" Target="../media/image251.jpeg"/><Relationship Id="rId22" Type="http://schemas.openxmlformats.org/officeDocument/2006/relationships/image" Target="../media/image270.jpeg"/><Relationship Id="rId21" Type="http://schemas.openxmlformats.org/officeDocument/2006/relationships/image" Target="../media/image269.png"/><Relationship Id="rId20" Type="http://schemas.openxmlformats.org/officeDocument/2006/relationships/image" Target="../media/image268.png"/><Relationship Id="rId2" Type="http://schemas.openxmlformats.org/officeDocument/2006/relationships/image" Target="../media/image250.jpeg"/><Relationship Id="rId19" Type="http://schemas.openxmlformats.org/officeDocument/2006/relationships/image" Target="../media/image267.png"/><Relationship Id="rId18" Type="http://schemas.openxmlformats.org/officeDocument/2006/relationships/image" Target="../media/image266.png"/><Relationship Id="rId17" Type="http://schemas.openxmlformats.org/officeDocument/2006/relationships/image" Target="../media/image265.png"/><Relationship Id="rId16" Type="http://schemas.openxmlformats.org/officeDocument/2006/relationships/image" Target="../media/image264.png"/><Relationship Id="rId15" Type="http://schemas.openxmlformats.org/officeDocument/2006/relationships/image" Target="../media/image263.png"/><Relationship Id="rId14" Type="http://schemas.openxmlformats.org/officeDocument/2006/relationships/image" Target="../media/image262.png"/><Relationship Id="rId13" Type="http://schemas.openxmlformats.org/officeDocument/2006/relationships/image" Target="../media/image261.png"/><Relationship Id="rId12" Type="http://schemas.openxmlformats.org/officeDocument/2006/relationships/image" Target="../media/image260.png"/><Relationship Id="rId11" Type="http://schemas.openxmlformats.org/officeDocument/2006/relationships/image" Target="../media/image259.jpeg"/><Relationship Id="rId10" Type="http://schemas.openxmlformats.org/officeDocument/2006/relationships/image" Target="../media/image258.jpeg"/><Relationship Id="rId1" Type="http://schemas.openxmlformats.org/officeDocument/2006/relationships/image" Target="../media/image249.jpeg"/></Relationships>
</file>

<file path=xl/drawings/_rels/drawing13.xml.rels><?xml version="1.0" encoding="UTF-8" standalone="yes"?>
<Relationships xmlns="http://schemas.openxmlformats.org/package/2006/relationships"><Relationship Id="rId9" Type="http://schemas.openxmlformats.org/officeDocument/2006/relationships/image" Target="../media/image279.emf"/><Relationship Id="rId8" Type="http://schemas.openxmlformats.org/officeDocument/2006/relationships/image" Target="../media/image278.emf"/><Relationship Id="rId78" Type="http://schemas.openxmlformats.org/officeDocument/2006/relationships/image" Target="NULL" TargetMode="External"/><Relationship Id="rId77" Type="http://schemas.openxmlformats.org/officeDocument/2006/relationships/image" Target="../media/image347.jpeg"/><Relationship Id="rId76" Type="http://schemas.openxmlformats.org/officeDocument/2006/relationships/image" Target="../media/image346.png"/><Relationship Id="rId75" Type="http://schemas.openxmlformats.org/officeDocument/2006/relationships/image" Target="../media/image345.png"/><Relationship Id="rId74" Type="http://schemas.openxmlformats.org/officeDocument/2006/relationships/image" Target="../media/image344.png"/><Relationship Id="rId73" Type="http://schemas.openxmlformats.org/officeDocument/2006/relationships/image" Target="../media/image343.png"/><Relationship Id="rId72" Type="http://schemas.openxmlformats.org/officeDocument/2006/relationships/image" Target="../media/image342.png"/><Relationship Id="rId71" Type="http://schemas.openxmlformats.org/officeDocument/2006/relationships/image" Target="../media/image341.png"/><Relationship Id="rId70" Type="http://schemas.openxmlformats.org/officeDocument/2006/relationships/image" Target="../media/image340.png"/><Relationship Id="rId7" Type="http://schemas.openxmlformats.org/officeDocument/2006/relationships/image" Target="../media/image277.emf"/><Relationship Id="rId69" Type="http://schemas.openxmlformats.org/officeDocument/2006/relationships/image" Target="../media/image339.png"/><Relationship Id="rId68" Type="http://schemas.openxmlformats.org/officeDocument/2006/relationships/image" Target="../media/image338.png"/><Relationship Id="rId67" Type="http://schemas.openxmlformats.org/officeDocument/2006/relationships/image" Target="../media/image337.png"/><Relationship Id="rId66" Type="http://schemas.openxmlformats.org/officeDocument/2006/relationships/image" Target="../media/image336.emf"/><Relationship Id="rId65" Type="http://schemas.openxmlformats.org/officeDocument/2006/relationships/image" Target="../media/image335.png"/><Relationship Id="rId64" Type="http://schemas.openxmlformats.org/officeDocument/2006/relationships/image" Target="../media/image334.png"/><Relationship Id="rId63" Type="http://schemas.openxmlformats.org/officeDocument/2006/relationships/image" Target="../media/image333.png"/><Relationship Id="rId62" Type="http://schemas.openxmlformats.org/officeDocument/2006/relationships/image" Target="../media/image332.png"/><Relationship Id="rId61" Type="http://schemas.openxmlformats.org/officeDocument/2006/relationships/image" Target="../media/image331.png"/><Relationship Id="rId60" Type="http://schemas.openxmlformats.org/officeDocument/2006/relationships/image" Target="../media/image330.png"/><Relationship Id="rId6" Type="http://schemas.openxmlformats.org/officeDocument/2006/relationships/image" Target="../media/image276.emf"/><Relationship Id="rId59" Type="http://schemas.openxmlformats.org/officeDocument/2006/relationships/image" Target="../media/image329.png"/><Relationship Id="rId58" Type="http://schemas.openxmlformats.org/officeDocument/2006/relationships/image" Target="../media/image328.png"/><Relationship Id="rId57" Type="http://schemas.openxmlformats.org/officeDocument/2006/relationships/image" Target="../media/image327.jpeg"/><Relationship Id="rId56" Type="http://schemas.openxmlformats.org/officeDocument/2006/relationships/image" Target="../media/image326.png"/><Relationship Id="rId55" Type="http://schemas.openxmlformats.org/officeDocument/2006/relationships/image" Target="../media/image325.png"/><Relationship Id="rId54" Type="http://schemas.openxmlformats.org/officeDocument/2006/relationships/image" Target="../media/image324.png"/><Relationship Id="rId53" Type="http://schemas.openxmlformats.org/officeDocument/2006/relationships/image" Target="../media/image323.jpeg"/><Relationship Id="rId52" Type="http://schemas.openxmlformats.org/officeDocument/2006/relationships/image" Target="../media/image322.png"/><Relationship Id="rId51" Type="http://schemas.openxmlformats.org/officeDocument/2006/relationships/image" Target="../media/image321.png"/><Relationship Id="rId50" Type="http://schemas.openxmlformats.org/officeDocument/2006/relationships/image" Target="../media/image320.png"/><Relationship Id="rId5" Type="http://schemas.openxmlformats.org/officeDocument/2006/relationships/image" Target="../media/image275.emf"/><Relationship Id="rId49" Type="http://schemas.openxmlformats.org/officeDocument/2006/relationships/image" Target="../media/image319.png"/><Relationship Id="rId48" Type="http://schemas.openxmlformats.org/officeDocument/2006/relationships/image" Target="../media/image318.png"/><Relationship Id="rId47" Type="http://schemas.openxmlformats.org/officeDocument/2006/relationships/image" Target="../media/image317.png"/><Relationship Id="rId46" Type="http://schemas.openxmlformats.org/officeDocument/2006/relationships/image" Target="../media/image316.png"/><Relationship Id="rId45" Type="http://schemas.openxmlformats.org/officeDocument/2006/relationships/image" Target="../media/image315.png"/><Relationship Id="rId44" Type="http://schemas.openxmlformats.org/officeDocument/2006/relationships/image" Target="../media/image314.png"/><Relationship Id="rId43" Type="http://schemas.openxmlformats.org/officeDocument/2006/relationships/image" Target="../media/image313.png"/><Relationship Id="rId42" Type="http://schemas.openxmlformats.org/officeDocument/2006/relationships/image" Target="../media/image312.png"/><Relationship Id="rId41" Type="http://schemas.openxmlformats.org/officeDocument/2006/relationships/image" Target="../media/image311.png"/><Relationship Id="rId40" Type="http://schemas.openxmlformats.org/officeDocument/2006/relationships/image" Target="../media/image310.png"/><Relationship Id="rId4" Type="http://schemas.openxmlformats.org/officeDocument/2006/relationships/image" Target="../media/image274.emf"/><Relationship Id="rId39" Type="http://schemas.openxmlformats.org/officeDocument/2006/relationships/image" Target="../media/image309.png"/><Relationship Id="rId38" Type="http://schemas.openxmlformats.org/officeDocument/2006/relationships/image" Target="../media/image308.png"/><Relationship Id="rId37" Type="http://schemas.openxmlformats.org/officeDocument/2006/relationships/image" Target="../media/image307.png"/><Relationship Id="rId36" Type="http://schemas.openxmlformats.org/officeDocument/2006/relationships/image" Target="../media/image306.png"/><Relationship Id="rId35" Type="http://schemas.openxmlformats.org/officeDocument/2006/relationships/image" Target="../media/image305.png"/><Relationship Id="rId34" Type="http://schemas.openxmlformats.org/officeDocument/2006/relationships/image" Target="../media/image304.png"/><Relationship Id="rId33" Type="http://schemas.openxmlformats.org/officeDocument/2006/relationships/image" Target="../media/image303.emf"/><Relationship Id="rId32" Type="http://schemas.openxmlformats.org/officeDocument/2006/relationships/image" Target="../media/image302.emf"/><Relationship Id="rId31" Type="http://schemas.openxmlformats.org/officeDocument/2006/relationships/image" Target="../media/image301.emf"/><Relationship Id="rId30" Type="http://schemas.openxmlformats.org/officeDocument/2006/relationships/image" Target="../media/image300.emf"/><Relationship Id="rId3" Type="http://schemas.openxmlformats.org/officeDocument/2006/relationships/image" Target="../media/image273.emf"/><Relationship Id="rId29" Type="http://schemas.openxmlformats.org/officeDocument/2006/relationships/image" Target="../media/image299.emf"/><Relationship Id="rId28" Type="http://schemas.openxmlformats.org/officeDocument/2006/relationships/image" Target="../media/image298.emf"/><Relationship Id="rId27" Type="http://schemas.openxmlformats.org/officeDocument/2006/relationships/image" Target="../media/image297.emf"/><Relationship Id="rId26" Type="http://schemas.openxmlformats.org/officeDocument/2006/relationships/image" Target="../media/image296.emf"/><Relationship Id="rId25" Type="http://schemas.openxmlformats.org/officeDocument/2006/relationships/image" Target="../media/image295.emf"/><Relationship Id="rId24" Type="http://schemas.openxmlformats.org/officeDocument/2006/relationships/image" Target="../media/image294.emf"/><Relationship Id="rId23" Type="http://schemas.openxmlformats.org/officeDocument/2006/relationships/image" Target="../media/image293.emf"/><Relationship Id="rId22" Type="http://schemas.openxmlformats.org/officeDocument/2006/relationships/image" Target="../media/image292.emf"/><Relationship Id="rId21" Type="http://schemas.openxmlformats.org/officeDocument/2006/relationships/image" Target="../media/image291.emf"/><Relationship Id="rId20" Type="http://schemas.openxmlformats.org/officeDocument/2006/relationships/image" Target="../media/image290.emf"/><Relationship Id="rId2" Type="http://schemas.openxmlformats.org/officeDocument/2006/relationships/image" Target="../media/image272.jpeg"/><Relationship Id="rId19" Type="http://schemas.openxmlformats.org/officeDocument/2006/relationships/image" Target="../media/image289.emf"/><Relationship Id="rId18" Type="http://schemas.openxmlformats.org/officeDocument/2006/relationships/image" Target="../media/image288.emf"/><Relationship Id="rId17" Type="http://schemas.openxmlformats.org/officeDocument/2006/relationships/image" Target="../media/image287.emf"/><Relationship Id="rId16" Type="http://schemas.openxmlformats.org/officeDocument/2006/relationships/image" Target="../media/image286.emf"/><Relationship Id="rId15" Type="http://schemas.openxmlformats.org/officeDocument/2006/relationships/image" Target="../media/image285.emf"/><Relationship Id="rId14" Type="http://schemas.openxmlformats.org/officeDocument/2006/relationships/image" Target="../media/image284.emf"/><Relationship Id="rId13" Type="http://schemas.openxmlformats.org/officeDocument/2006/relationships/image" Target="../media/image283.emf"/><Relationship Id="rId12" Type="http://schemas.openxmlformats.org/officeDocument/2006/relationships/image" Target="../media/image282.emf"/><Relationship Id="rId11" Type="http://schemas.openxmlformats.org/officeDocument/2006/relationships/image" Target="../media/image281.emf"/><Relationship Id="rId10" Type="http://schemas.openxmlformats.org/officeDocument/2006/relationships/image" Target="../media/image280.emf"/><Relationship Id="rId1" Type="http://schemas.openxmlformats.org/officeDocument/2006/relationships/image" Target="../media/image271.jpeg"/></Relationships>
</file>

<file path=xl/drawings/_rels/drawing14.xml.rels><?xml version="1.0" encoding="UTF-8" standalone="yes"?>
<Relationships xmlns="http://schemas.openxmlformats.org/package/2006/relationships"><Relationship Id="rId9" Type="http://schemas.openxmlformats.org/officeDocument/2006/relationships/image" Target="../media/image356.jpeg"/><Relationship Id="rId8" Type="http://schemas.openxmlformats.org/officeDocument/2006/relationships/image" Target="../media/image355.jpeg"/><Relationship Id="rId7" Type="http://schemas.openxmlformats.org/officeDocument/2006/relationships/image" Target="../media/image354.jpeg"/><Relationship Id="rId6" Type="http://schemas.openxmlformats.org/officeDocument/2006/relationships/image" Target="../media/image353.jpeg"/><Relationship Id="rId5" Type="http://schemas.openxmlformats.org/officeDocument/2006/relationships/image" Target="../media/image352.jpeg"/><Relationship Id="rId4" Type="http://schemas.openxmlformats.org/officeDocument/2006/relationships/image" Target="../media/image351.jpeg"/><Relationship Id="rId3" Type="http://schemas.openxmlformats.org/officeDocument/2006/relationships/image" Target="../media/image350.jpeg"/><Relationship Id="rId2" Type="http://schemas.openxmlformats.org/officeDocument/2006/relationships/image" Target="../media/image349.jpeg"/><Relationship Id="rId10" Type="http://schemas.openxmlformats.org/officeDocument/2006/relationships/image" Target="../media/image357.jpeg"/><Relationship Id="rId1" Type="http://schemas.openxmlformats.org/officeDocument/2006/relationships/image" Target="../media/image348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5.png"/><Relationship Id="rId7" Type="http://schemas.openxmlformats.org/officeDocument/2006/relationships/image" Target="../media/image364.png"/><Relationship Id="rId6" Type="http://schemas.openxmlformats.org/officeDocument/2006/relationships/image" Target="../media/image363.png"/><Relationship Id="rId5" Type="http://schemas.openxmlformats.org/officeDocument/2006/relationships/image" Target="../media/image362.jpeg"/><Relationship Id="rId4" Type="http://schemas.openxmlformats.org/officeDocument/2006/relationships/image" Target="../media/image361.jpeg"/><Relationship Id="rId3" Type="http://schemas.openxmlformats.org/officeDocument/2006/relationships/image" Target="../media/image360.jpeg"/><Relationship Id="rId2" Type="http://schemas.openxmlformats.org/officeDocument/2006/relationships/image" Target="../media/image359.jpeg"/><Relationship Id="rId1" Type="http://schemas.openxmlformats.org/officeDocument/2006/relationships/image" Target="../media/image358.jpeg"/></Relationships>
</file>

<file path=xl/drawings/_rels/drawing16.xml.rels><?xml version="1.0" encoding="UTF-8" standalone="yes"?>
<Relationships xmlns="http://schemas.openxmlformats.org/package/2006/relationships"><Relationship Id="rId6" Type="http://schemas.openxmlformats.org/officeDocument/2006/relationships/image" Target="../media/image371.emf"/><Relationship Id="rId5" Type="http://schemas.openxmlformats.org/officeDocument/2006/relationships/image" Target="../media/image370.emf"/><Relationship Id="rId4" Type="http://schemas.openxmlformats.org/officeDocument/2006/relationships/image" Target="../media/image369.emf"/><Relationship Id="rId3" Type="http://schemas.openxmlformats.org/officeDocument/2006/relationships/image" Target="../media/image368.emf"/><Relationship Id="rId2" Type="http://schemas.openxmlformats.org/officeDocument/2006/relationships/image" Target="../media/image367.jpeg"/><Relationship Id="rId1" Type="http://schemas.openxmlformats.org/officeDocument/2006/relationships/image" Target="../media/image366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136166</xdr:colOff>
      <xdr:row>80</xdr:row>
      <xdr:rowOff>31354</xdr:rowOff>
    </xdr:from>
    <xdr:to>
      <xdr:col>6</xdr:col>
      <xdr:colOff>616557</xdr:colOff>
      <xdr:row>81</xdr:row>
      <xdr:rowOff>303145</xdr:rowOff>
    </xdr:to>
    <xdr:pic>
      <xdr:nvPicPr>
        <xdr:cNvPr id="2049" name="Picture 1" descr="http://i00.i.aliimg.com/photo/v2/338507128/5_Aluminum_Alloy_Metal_Sprinkler_Head_With.jpg"/>
        <xdr:cNvPicPr>
          <a:picLocks noChangeAspect="1" noChangeArrowheads="1"/>
        </xdr:cNvPicPr>
      </xdr:nvPicPr>
      <xdr:blipFill>
        <a:blip r:embed="rId1" cstate="print"/>
        <a:srcRect l="20437" t="18445" r="19766" b="7444"/>
        <a:stretch>
          <a:fillRect/>
        </a:stretch>
      </xdr:blipFill>
      <xdr:spPr>
        <a:xfrm>
          <a:off x="6155690" y="24079835"/>
          <a:ext cx="480060" cy="5842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493644</xdr:colOff>
      <xdr:row>8</xdr:row>
      <xdr:rowOff>155053</xdr:rowOff>
    </xdr:from>
    <xdr:to>
      <xdr:col>6</xdr:col>
      <xdr:colOff>1040296</xdr:colOff>
      <xdr:row>10</xdr:row>
      <xdr:rowOff>49698</xdr:rowOff>
    </xdr:to>
    <xdr:pic>
      <xdr:nvPicPr>
        <xdr:cNvPr id="2050" name="Picture 2" descr="http://i01.i.aliimg.com/photo/v3/329201275/3_ABS_Plastic_Sprinkler_Head_With_4.jpg_220x220.jpg"/>
        <xdr:cNvPicPr>
          <a:picLocks noChangeAspect="1" noChangeArrowheads="1"/>
        </xdr:cNvPicPr>
      </xdr:nvPicPr>
      <xdr:blipFill>
        <a:blip r:embed="rId2" cstate="print"/>
        <a:srcRect l="17309" t="19185" r="15814" b="4476"/>
        <a:stretch>
          <a:fillRect/>
        </a:stretch>
      </xdr:blipFill>
      <xdr:spPr>
        <a:xfrm>
          <a:off x="6513195" y="1096010"/>
          <a:ext cx="546735" cy="5194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506896</xdr:colOff>
      <xdr:row>12</xdr:row>
      <xdr:rowOff>53341</xdr:rowOff>
    </xdr:from>
    <xdr:to>
      <xdr:col>6</xdr:col>
      <xdr:colOff>1063045</xdr:colOff>
      <xdr:row>14</xdr:row>
      <xdr:rowOff>55660</xdr:rowOff>
    </xdr:to>
    <xdr:pic>
      <xdr:nvPicPr>
        <xdr:cNvPr id="2051" name="Picture 3" descr="http://i00.i.aliimg.com/photo/v6/322280072/4_ABS_Plastic_Rotating_Sprinkler_Head_With.jpg_220x220.jpg"/>
        <xdr:cNvPicPr>
          <a:picLocks noChangeAspect="1" noChangeArrowheads="1"/>
        </xdr:cNvPicPr>
      </xdr:nvPicPr>
      <xdr:blipFill>
        <a:blip r:embed="rId3" cstate="print"/>
        <a:srcRect l="16522" t="17825" r="20142" b="6516"/>
        <a:stretch>
          <a:fillRect/>
        </a:stretch>
      </xdr:blipFill>
      <xdr:spPr>
        <a:xfrm>
          <a:off x="6526530" y="2244090"/>
          <a:ext cx="556260" cy="62674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544996</xdr:colOff>
      <xdr:row>41</xdr:row>
      <xdr:rowOff>310101</xdr:rowOff>
    </xdr:from>
    <xdr:to>
      <xdr:col>6</xdr:col>
      <xdr:colOff>1041952</xdr:colOff>
      <xdr:row>43</xdr:row>
      <xdr:rowOff>89725</xdr:rowOff>
    </xdr:to>
    <xdr:pic>
      <xdr:nvPicPr>
        <xdr:cNvPr id="2054" name="Picture 6" descr="http://i01.i.aliimg.com/photo/v5/296067675/Aosua_Refrigeration_ABS_0_5_Socket_Chassis.jpg_220x220.jpg"/>
        <xdr:cNvPicPr>
          <a:picLocks noChangeAspect="1" noChangeArrowheads="1"/>
        </xdr:cNvPicPr>
      </xdr:nvPicPr>
      <xdr:blipFill>
        <a:blip r:embed="rId4" cstate="print"/>
        <a:srcRect l="16916" t="39169" r="16208" b="6075"/>
        <a:stretch>
          <a:fillRect/>
        </a:stretch>
      </xdr:blipFill>
      <xdr:spPr>
        <a:xfrm>
          <a:off x="6564630" y="11560810"/>
          <a:ext cx="496570" cy="4044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861391</xdr:colOff>
      <xdr:row>127</xdr:row>
      <xdr:rowOff>107670</xdr:rowOff>
    </xdr:from>
    <xdr:to>
      <xdr:col>6</xdr:col>
      <xdr:colOff>844826</xdr:colOff>
      <xdr:row>138</xdr:row>
      <xdr:rowOff>2151</xdr:rowOff>
    </xdr:to>
    <xdr:pic>
      <xdr:nvPicPr>
        <xdr:cNvPr id="2055" name="Picture 7" descr="http://i01.i.aliimg.com/photo/v3/281205899/Closed_circuit_cooling_tower_Circulating_water_easily.jpg_220x220.jpg"/>
        <xdr:cNvPicPr>
          <a:picLocks noChangeAspect="1" noChangeArrowheads="1"/>
        </xdr:cNvPicPr>
      </xdr:nvPicPr>
      <xdr:blipFill>
        <a:blip r:embed="rId5" cstate="print"/>
        <a:srcRect l="6294" t="17907" r="7160" b="5690"/>
        <a:stretch>
          <a:fillRect/>
        </a:stretch>
      </xdr:blipFill>
      <xdr:spPr>
        <a:xfrm>
          <a:off x="5042535" y="35967035"/>
          <a:ext cx="1821815" cy="146621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704023</xdr:colOff>
      <xdr:row>130</xdr:row>
      <xdr:rowOff>140803</xdr:rowOff>
    </xdr:from>
    <xdr:to>
      <xdr:col>4</xdr:col>
      <xdr:colOff>422413</xdr:colOff>
      <xdr:row>140</xdr:row>
      <xdr:rowOff>107676</xdr:rowOff>
    </xdr:to>
    <xdr:pic>
      <xdr:nvPicPr>
        <xdr:cNvPr id="2056" name="Picture 8" descr="http://i00.i.aliimg.com/photo/v21/283568918/6T_Low_Price_Copper_Tube_Closed_Cooling.jpg_220x220.jpg"/>
        <xdr:cNvPicPr>
          <a:picLocks noChangeAspect="1" noChangeArrowheads="1"/>
        </xdr:cNvPicPr>
      </xdr:nvPicPr>
      <xdr:blipFill>
        <a:blip r:embed="rId6" cstate="print"/>
        <a:srcRect l="9441" t="17857" r="8733" b="5159"/>
        <a:stretch>
          <a:fillRect/>
        </a:stretch>
      </xdr:blipFill>
      <xdr:spPr>
        <a:xfrm>
          <a:off x="3084830" y="36428680"/>
          <a:ext cx="1518920" cy="14147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41414</xdr:colOff>
      <xdr:row>129</xdr:row>
      <xdr:rowOff>82826</xdr:rowOff>
    </xdr:from>
    <xdr:to>
      <xdr:col>1</xdr:col>
      <xdr:colOff>1118154</xdr:colOff>
      <xdr:row>140</xdr:row>
      <xdr:rowOff>149085</xdr:rowOff>
    </xdr:to>
    <xdr:pic>
      <xdr:nvPicPr>
        <xdr:cNvPr id="2057" name="Picture 9" descr="http://i01.i.aliimg.com/photo/v3/392158209/oil_cooling_tower_closed_cooling_towers_of.jpg_220x220.jpg"/>
        <xdr:cNvPicPr>
          <a:picLocks noChangeAspect="1" noChangeArrowheads="1"/>
        </xdr:cNvPicPr>
      </xdr:nvPicPr>
      <xdr:blipFill>
        <a:blip r:embed="rId7" cstate="print"/>
        <a:srcRect l="9862" t="16407" r="9665" b="4362"/>
        <a:stretch>
          <a:fillRect/>
        </a:stretch>
      </xdr:blipFill>
      <xdr:spPr>
        <a:xfrm>
          <a:off x="41275" y="36228020"/>
          <a:ext cx="1685925" cy="16567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457200</xdr:colOff>
      <xdr:row>58</xdr:row>
      <xdr:rowOff>15240</xdr:rowOff>
    </xdr:from>
    <xdr:to>
      <xdr:col>6</xdr:col>
      <xdr:colOff>1112465</xdr:colOff>
      <xdr:row>58</xdr:row>
      <xdr:rowOff>281940</xdr:rowOff>
    </xdr:to>
    <xdr:pic>
      <xdr:nvPicPr>
        <xdr:cNvPr id="2058" name="Picture 10" descr="http://i01.i.aliimg.com/photo/v0/767019695/Customized_PVC_Cooling_Tower_Louvers.jpg_220x220.jpg"/>
        <xdr:cNvPicPr>
          <a:picLocks noChangeAspect="1" noChangeArrowheads="1"/>
        </xdr:cNvPicPr>
      </xdr:nvPicPr>
      <xdr:blipFill>
        <a:blip r:embed="rId8" cstate="print"/>
        <a:srcRect l="15735" t="19584" r="14634" b="7674"/>
        <a:stretch>
          <a:fillRect/>
        </a:stretch>
      </xdr:blipFill>
      <xdr:spPr>
        <a:xfrm>
          <a:off x="6477000" y="17190720"/>
          <a:ext cx="654685" cy="2667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411812</xdr:colOff>
      <xdr:row>17</xdr:row>
      <xdr:rowOff>291549</xdr:rowOff>
    </xdr:from>
    <xdr:to>
      <xdr:col>6</xdr:col>
      <xdr:colOff>1190377</xdr:colOff>
      <xdr:row>20</xdr:row>
      <xdr:rowOff>40345</xdr:rowOff>
    </xdr:to>
    <xdr:pic>
      <xdr:nvPicPr>
        <xdr:cNvPr id="2059" name="Picture 11" descr="http://i00.i.aliimg.com/photo/v0/780940632/500mm_Low_Noise_And_High_Strength_Electric.jpg_220x220.jpg"/>
        <xdr:cNvPicPr>
          <a:picLocks noChangeAspect="1" noChangeArrowheads="1"/>
        </xdr:cNvPicPr>
      </xdr:nvPicPr>
      <xdr:blipFill>
        <a:blip r:embed="rId9" cstate="print"/>
        <a:srcRect l="9048" t="17169" r="5586" b="5770"/>
        <a:stretch>
          <a:fillRect/>
        </a:stretch>
      </xdr:blipFill>
      <xdr:spPr>
        <a:xfrm>
          <a:off x="6431280" y="4044315"/>
          <a:ext cx="778510" cy="6858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356152</xdr:colOff>
      <xdr:row>69</xdr:row>
      <xdr:rowOff>17228</xdr:rowOff>
    </xdr:from>
    <xdr:to>
      <xdr:col>6</xdr:col>
      <xdr:colOff>1228705</xdr:colOff>
      <xdr:row>71</xdr:row>
      <xdr:rowOff>230588</xdr:rowOff>
    </xdr:to>
    <xdr:pic>
      <xdr:nvPicPr>
        <xdr:cNvPr id="2060" name="Picture 12" descr="http://i00.i.aliimg.com/photo/v0/781352574/Marley_SPX_BAC_Aluminum_Fan_Blade_For.jpg_220x220.jpg"/>
        <xdr:cNvPicPr>
          <a:picLocks noChangeAspect="1" noChangeArrowheads="1"/>
        </xdr:cNvPicPr>
      </xdr:nvPicPr>
      <xdr:blipFill>
        <a:blip r:embed="rId10" cstate="print"/>
        <a:srcRect l="11802" t="18785" r="10700" b="6475"/>
        <a:stretch>
          <a:fillRect/>
        </a:stretch>
      </xdr:blipFill>
      <xdr:spPr>
        <a:xfrm>
          <a:off x="6375400" y="20629245"/>
          <a:ext cx="872490" cy="8382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524456</xdr:colOff>
      <xdr:row>44</xdr:row>
      <xdr:rowOff>298839</xdr:rowOff>
    </xdr:from>
    <xdr:to>
      <xdr:col>6</xdr:col>
      <xdr:colOff>1066401</xdr:colOff>
      <xdr:row>46</xdr:row>
      <xdr:rowOff>94091</xdr:rowOff>
    </xdr:to>
    <xdr:pic>
      <xdr:nvPicPr>
        <xdr:cNvPr id="2062" name="Picture 14" descr="http://i00.i.aliimg.com/photo/v1/795829860/Aosua_Refrigeration_ABS_4_Socket_Chassis_For.jpg_220x220.jpg"/>
        <xdr:cNvPicPr>
          <a:picLocks noChangeAspect="1" noChangeArrowheads="1"/>
        </xdr:cNvPicPr>
      </xdr:nvPicPr>
      <xdr:blipFill>
        <a:blip r:embed="rId11" cstate="print"/>
        <a:srcRect l="9048" t="29576" r="7553" b="5675"/>
        <a:stretch>
          <a:fillRect/>
        </a:stretch>
      </xdr:blipFill>
      <xdr:spPr>
        <a:xfrm>
          <a:off x="6543675" y="12486640"/>
          <a:ext cx="542290" cy="42037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466147</xdr:colOff>
      <xdr:row>28</xdr:row>
      <xdr:rowOff>25511</xdr:rowOff>
    </xdr:from>
    <xdr:to>
      <xdr:col>6</xdr:col>
      <xdr:colOff>1079059</xdr:colOff>
      <xdr:row>29</xdr:row>
      <xdr:rowOff>267931</xdr:rowOff>
    </xdr:to>
    <xdr:pic>
      <xdr:nvPicPr>
        <xdr:cNvPr id="2063" name="Picture 15" descr="http://i00.i.aliimg.com/photo/v1/796306258/ABS_Plastic_Hoop_For_Cooling_Tower.jpg_220x220.jpg"/>
        <xdr:cNvPicPr>
          <a:picLocks noChangeAspect="1" noChangeArrowheads="1"/>
        </xdr:cNvPicPr>
      </xdr:nvPicPr>
      <xdr:blipFill>
        <a:blip r:embed="rId12" cstate="print"/>
        <a:srcRect l="9441" t="22382" r="11487" b="5675"/>
        <a:stretch>
          <a:fillRect/>
        </a:stretch>
      </xdr:blipFill>
      <xdr:spPr>
        <a:xfrm>
          <a:off x="6485890" y="7214870"/>
          <a:ext cx="612775" cy="5543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608690</xdr:colOff>
      <xdr:row>34</xdr:row>
      <xdr:rowOff>88457</xdr:rowOff>
    </xdr:from>
    <xdr:to>
      <xdr:col>6</xdr:col>
      <xdr:colOff>914399</xdr:colOff>
      <xdr:row>35</xdr:row>
      <xdr:rowOff>302564</xdr:rowOff>
    </xdr:to>
    <xdr:pic>
      <xdr:nvPicPr>
        <xdr:cNvPr id="2064" name="Picture 16" descr="http://i00.i.aliimg.com/photo/v0/806310058/Low_Price_PVC_Plastic_Leg_For_Cooling.jpg_220x220.jpg"/>
        <xdr:cNvPicPr>
          <a:picLocks noChangeAspect="1" noChangeArrowheads="1"/>
        </xdr:cNvPicPr>
      </xdr:nvPicPr>
      <xdr:blipFill>
        <a:blip r:embed="rId13" cstate="print"/>
        <a:srcRect l="27931" t="19185" r="25649" b="5676"/>
        <a:stretch>
          <a:fillRect/>
        </a:stretch>
      </xdr:blipFill>
      <xdr:spPr>
        <a:xfrm flipH="1">
          <a:off x="6628130" y="9152255"/>
          <a:ext cx="305435" cy="5264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379344</xdr:colOff>
      <xdr:row>21</xdr:row>
      <xdr:rowOff>200773</xdr:rowOff>
    </xdr:from>
    <xdr:to>
      <xdr:col>6</xdr:col>
      <xdr:colOff>1224170</xdr:colOff>
      <xdr:row>24</xdr:row>
      <xdr:rowOff>18224</xdr:rowOff>
    </xdr:to>
    <xdr:pic>
      <xdr:nvPicPr>
        <xdr:cNvPr id="2070" name="Picture 22" descr="http://i01.i.aliimg.com/photo/v2/1000383525/860mm_ABS_cooling_tower_4_blades_fan.jpg_220x220.jpg"/>
        <xdr:cNvPicPr>
          <a:picLocks noChangeAspect="1" noChangeArrowheads="1"/>
        </xdr:cNvPicPr>
      </xdr:nvPicPr>
      <xdr:blipFill>
        <a:blip r:embed="rId14" cstate="print"/>
        <a:srcRect l="7474" t="17186" r="7160" b="5676"/>
        <a:stretch>
          <a:fillRect/>
        </a:stretch>
      </xdr:blipFill>
      <xdr:spPr>
        <a:xfrm>
          <a:off x="6398895" y="5203190"/>
          <a:ext cx="844550" cy="7543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828924</xdr:colOff>
      <xdr:row>81</xdr:row>
      <xdr:rowOff>54001</xdr:rowOff>
    </xdr:from>
    <xdr:to>
      <xdr:col>6</xdr:col>
      <xdr:colOff>1270955</xdr:colOff>
      <xdr:row>82</xdr:row>
      <xdr:rowOff>285915</xdr:rowOff>
    </xdr:to>
    <xdr:pic>
      <xdr:nvPicPr>
        <xdr:cNvPr id="2071" name="Picture 23" descr="http://i00.i.aliimg.com/photo/v1/1037019492/8_inch_6_blade_Aluminum_alloy_rotating.jpg_220x220.jpg"/>
        <xdr:cNvPicPr>
          <a:picLocks noChangeAspect="1" noChangeArrowheads="1"/>
        </xdr:cNvPicPr>
      </xdr:nvPicPr>
      <xdr:blipFill>
        <a:blip r:embed="rId15" cstate="print"/>
        <a:srcRect l="20850" t="18385" r="17781" b="5675"/>
        <a:stretch>
          <a:fillRect/>
        </a:stretch>
      </xdr:blipFill>
      <xdr:spPr>
        <a:xfrm>
          <a:off x="6848475" y="24415115"/>
          <a:ext cx="441960" cy="54419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453886</xdr:colOff>
      <xdr:row>59</xdr:row>
      <xdr:rowOff>173189</xdr:rowOff>
    </xdr:from>
    <xdr:to>
      <xdr:col>6</xdr:col>
      <xdr:colOff>1106427</xdr:colOff>
      <xdr:row>61</xdr:row>
      <xdr:rowOff>126890</xdr:rowOff>
    </xdr:to>
    <xdr:pic>
      <xdr:nvPicPr>
        <xdr:cNvPr id="2074" name="Picture 26" descr="http://i00.i.aliimg.com/photo/v1/1138628544/High_performance_to_price_ratio_alufer_aluminum.jpg_220x220.jpg"/>
        <xdr:cNvPicPr>
          <a:picLocks noChangeAspect="1" noChangeArrowheads="1"/>
        </xdr:cNvPicPr>
      </xdr:nvPicPr>
      <xdr:blipFill>
        <a:blip r:embed="rId16" cstate="print"/>
        <a:srcRect l="9441" t="21799" r="9127" b="5668"/>
        <a:stretch>
          <a:fillRect/>
        </a:stretch>
      </xdr:blipFill>
      <xdr:spPr>
        <a:xfrm>
          <a:off x="6473190" y="17660620"/>
          <a:ext cx="652780" cy="57848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298174</xdr:colOff>
      <xdr:row>63</xdr:row>
      <xdr:rowOff>19878</xdr:rowOff>
    </xdr:from>
    <xdr:to>
      <xdr:col>6</xdr:col>
      <xdr:colOff>1263175</xdr:colOff>
      <xdr:row>65</xdr:row>
      <xdr:rowOff>57646</xdr:rowOff>
    </xdr:to>
    <xdr:pic>
      <xdr:nvPicPr>
        <xdr:cNvPr id="2076" name="Picture 28" descr="http://i00.i.aliimg.com/photo/v1/1301744658/disconnect_type_cooling_tower_dedicated_4_blades.jpg_220x220.jpg"/>
        <xdr:cNvPicPr>
          <a:picLocks noChangeAspect="1" noChangeArrowheads="1"/>
        </xdr:cNvPicPr>
      </xdr:nvPicPr>
      <xdr:blipFill>
        <a:blip r:embed="rId17" cstate="print"/>
        <a:srcRect l="4734" t="29494" r="6114" b="6337"/>
        <a:stretch>
          <a:fillRect/>
        </a:stretch>
      </xdr:blipFill>
      <xdr:spPr>
        <a:xfrm>
          <a:off x="6317615" y="18757265"/>
          <a:ext cx="965200" cy="66230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713547</xdr:colOff>
      <xdr:row>117</xdr:row>
      <xdr:rowOff>0</xdr:rowOff>
    </xdr:from>
    <xdr:to>
      <xdr:col>5</xdr:col>
      <xdr:colOff>99392</xdr:colOff>
      <xdr:row>121</xdr:row>
      <xdr:rowOff>49696</xdr:rowOff>
    </xdr:to>
    <xdr:pic>
      <xdr:nvPicPr>
        <xdr:cNvPr id="2078" name="Picture 30" descr="http://i01.i.aliimg.com/photo/v0/1313499369/500_1000_PVC_filler_for_Square_Cooling.jpg_220x220.jpg"/>
        <xdr:cNvPicPr>
          <a:picLocks noChangeAspect="1" noChangeArrowheads="1"/>
        </xdr:cNvPicPr>
      </xdr:nvPicPr>
      <xdr:blipFill>
        <a:blip r:embed="rId18" cstate="print"/>
        <a:srcRect/>
        <a:stretch>
          <a:fillRect/>
        </a:stretch>
      </xdr:blipFill>
      <xdr:spPr>
        <a:xfrm>
          <a:off x="4094480" y="34430970"/>
          <a:ext cx="1148080" cy="6210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475670</xdr:colOff>
      <xdr:row>38</xdr:row>
      <xdr:rowOff>62038</xdr:rowOff>
    </xdr:from>
    <xdr:to>
      <xdr:col>6</xdr:col>
      <xdr:colOff>1095503</xdr:colOff>
      <xdr:row>39</xdr:row>
      <xdr:rowOff>222304</xdr:rowOff>
    </xdr:to>
    <xdr:pic>
      <xdr:nvPicPr>
        <xdr:cNvPr id="2079" name="图片框 14" descr="rId13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6495415" y="10375265"/>
          <a:ext cx="619760" cy="4730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370067</xdr:colOff>
      <xdr:row>31</xdr:row>
      <xdr:rowOff>18554</xdr:rowOff>
    </xdr:from>
    <xdr:to>
      <xdr:col>6</xdr:col>
      <xdr:colOff>1148632</xdr:colOff>
      <xdr:row>32</xdr:row>
      <xdr:rowOff>289560</xdr:rowOff>
    </xdr:to>
    <xdr:pic>
      <xdr:nvPicPr>
        <xdr:cNvPr id="33" name="Picture 11" descr="http://i00.i.aliimg.com/photo/v0/780940632/500mm_Low_Noise_And_High_Strength_Electric.jpg_220x220.jpg"/>
        <xdr:cNvPicPr>
          <a:picLocks noChangeAspect="1" noChangeArrowheads="1"/>
        </xdr:cNvPicPr>
      </xdr:nvPicPr>
      <xdr:blipFill>
        <a:blip r:embed="rId9" cstate="print"/>
        <a:srcRect l="9048" t="17169" r="5586" b="5770"/>
        <a:stretch>
          <a:fillRect/>
        </a:stretch>
      </xdr:blipFill>
      <xdr:spPr>
        <a:xfrm>
          <a:off x="6389370" y="8145145"/>
          <a:ext cx="778510" cy="5835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290554</xdr:colOff>
      <xdr:row>50</xdr:row>
      <xdr:rowOff>239202</xdr:rowOff>
    </xdr:from>
    <xdr:to>
      <xdr:col>6</xdr:col>
      <xdr:colOff>1262713</xdr:colOff>
      <xdr:row>52</xdr:row>
      <xdr:rowOff>256429</xdr:rowOff>
    </xdr:to>
    <xdr:pic>
      <xdr:nvPicPr>
        <xdr:cNvPr id="2080" name="图片框 11" descr="rId10"/>
        <xdr:cNvPicPr>
          <a:picLocks noChangeAspect="1" noChangeArrowheads="1"/>
        </xdr:cNvPicPr>
      </xdr:nvPicPr>
      <xdr:blipFill>
        <a:blip r:embed="rId20" cstate="print"/>
        <a:srcRect/>
        <a:stretch>
          <a:fillRect/>
        </a:stretch>
      </xdr:blipFill>
      <xdr:spPr>
        <a:xfrm>
          <a:off x="6309995" y="14301470"/>
          <a:ext cx="972185" cy="64198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14247</xdr:colOff>
      <xdr:row>121</xdr:row>
      <xdr:rowOff>28490</xdr:rowOff>
    </xdr:from>
    <xdr:to>
      <xdr:col>4</xdr:col>
      <xdr:colOff>103195</xdr:colOff>
      <xdr:row>128</xdr:row>
      <xdr:rowOff>33460</xdr:rowOff>
    </xdr:to>
    <xdr:pic>
      <xdr:nvPicPr>
        <xdr:cNvPr id="29" name="Picture 19" descr="http://i01.i.aliimg.com/photo/v1/982328487/aosua_1_5KW_water_proof_electric_ac.jpg_220x220.jpg"/>
        <xdr:cNvPicPr>
          <a:picLocks noChangeAspect="1" noChangeArrowheads="1"/>
        </xdr:cNvPicPr>
      </xdr:nvPicPr>
      <xdr:blipFill>
        <a:blip r:embed="rId21" cstate="print"/>
        <a:srcRect l="17752" t="20384" r="15976" b="6075"/>
        <a:stretch>
          <a:fillRect/>
        </a:stretch>
      </xdr:blipFill>
      <xdr:spPr>
        <a:xfrm>
          <a:off x="3395345" y="35030410"/>
          <a:ext cx="889000" cy="10052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82827</xdr:colOff>
      <xdr:row>119</xdr:row>
      <xdr:rowOff>99390</xdr:rowOff>
    </xdr:from>
    <xdr:to>
      <xdr:col>5</xdr:col>
      <xdr:colOff>824580</xdr:colOff>
      <xdr:row>128</xdr:row>
      <xdr:rowOff>16564</xdr:rowOff>
    </xdr:to>
    <xdr:pic>
      <xdr:nvPicPr>
        <xdr:cNvPr id="30" name="Picture 20" descr="http://i01.i.aliimg.com/photo/v2/982144449/china_3KW_water_proof_electric_ac_cooling.jpg_220x220.jpg"/>
        <xdr:cNvPicPr>
          <a:picLocks noChangeAspect="1" noChangeArrowheads="1"/>
        </xdr:cNvPicPr>
      </xdr:nvPicPr>
      <xdr:blipFill>
        <a:blip r:embed="rId22" cstate="print"/>
        <a:srcRect l="27144" t="17986" r="24076" b="2878"/>
        <a:stretch>
          <a:fillRect/>
        </a:stretch>
      </xdr:blipFill>
      <xdr:spPr>
        <a:xfrm>
          <a:off x="5226050" y="34815780"/>
          <a:ext cx="741680" cy="1203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117</xdr:row>
      <xdr:rowOff>24847</xdr:rowOff>
    </xdr:from>
    <xdr:to>
      <xdr:col>2</xdr:col>
      <xdr:colOff>44605</xdr:colOff>
      <xdr:row>130</xdr:row>
      <xdr:rowOff>8284</xdr:rowOff>
    </xdr:to>
    <xdr:pic>
      <xdr:nvPicPr>
        <xdr:cNvPr id="31" name="Picture 25" descr="http://i00.i.aliimg.com/photo/v3/1083919196/round_square_rectangular_made_in_china_pp.jpg_220x220.jpg"/>
        <xdr:cNvPicPr>
          <a:picLocks noChangeAspect="1" noChangeArrowheads="1"/>
        </xdr:cNvPicPr>
      </xdr:nvPicPr>
      <xdr:blipFill>
        <a:blip r:embed="rId23" cstate="print"/>
        <a:srcRect t="5948"/>
        <a:stretch>
          <a:fillRect/>
        </a:stretch>
      </xdr:blipFill>
      <xdr:spPr>
        <a:xfrm>
          <a:off x="0" y="34455735"/>
          <a:ext cx="2425700" cy="18408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82826</xdr:colOff>
      <xdr:row>119</xdr:row>
      <xdr:rowOff>8282</xdr:rowOff>
    </xdr:from>
    <xdr:to>
      <xdr:col>6</xdr:col>
      <xdr:colOff>850348</xdr:colOff>
      <xdr:row>126</xdr:row>
      <xdr:rowOff>82827</xdr:rowOff>
    </xdr:to>
    <xdr:pic>
      <xdr:nvPicPr>
        <xdr:cNvPr id="32" name="Picture 27" descr="http://i01.i.aliimg.com/photo/v0/1284698039/china_3KW_water_proof_electric_ac_cooling.jpg_220x220.jpg"/>
        <xdr:cNvPicPr>
          <a:picLocks noChangeAspect="1" noChangeArrowheads="1"/>
        </xdr:cNvPicPr>
      </xdr:nvPicPr>
      <xdr:blipFill>
        <a:blip r:embed="rId24" cstate="print"/>
        <a:srcRect l="22030" t="17935" r="23289" b="5540"/>
        <a:stretch>
          <a:fillRect/>
        </a:stretch>
      </xdr:blipFill>
      <xdr:spPr>
        <a:xfrm>
          <a:off x="6102350" y="34724975"/>
          <a:ext cx="767715" cy="10744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284828</xdr:colOff>
      <xdr:row>87</xdr:row>
      <xdr:rowOff>280102</xdr:rowOff>
    </xdr:from>
    <xdr:to>
      <xdr:col>6</xdr:col>
      <xdr:colOff>1201309</xdr:colOff>
      <xdr:row>92</xdr:row>
      <xdr:rowOff>208154</xdr:rowOff>
    </xdr:to>
    <xdr:pic>
      <xdr:nvPicPr>
        <xdr:cNvPr id="34" name="图片 5" descr="TM截图未命名"/>
        <xdr:cNvPicPr>
          <a:picLocks noChangeAspect="1" noChangeArrowheads="1"/>
        </xdr:cNvPicPr>
      </xdr:nvPicPr>
      <xdr:blipFill>
        <a:blip r:embed="rId25"/>
        <a:srcRect r="9790"/>
        <a:stretch>
          <a:fillRect/>
        </a:stretch>
      </xdr:blipFill>
      <xdr:spPr>
        <a:xfrm rot="5400000">
          <a:off x="6017260" y="26802080"/>
          <a:ext cx="1490345" cy="916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499841</xdr:colOff>
      <xdr:row>99</xdr:row>
      <xdr:rowOff>45388</xdr:rowOff>
    </xdr:from>
    <xdr:to>
      <xdr:col>6</xdr:col>
      <xdr:colOff>1121786</xdr:colOff>
      <xdr:row>103</xdr:row>
      <xdr:rowOff>186525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26" cstate="print"/>
        <a:srcRect/>
        <a:stretch>
          <a:fillRect/>
        </a:stretch>
      </xdr:blipFill>
      <xdr:spPr>
        <a:xfrm>
          <a:off x="6519545" y="30029785"/>
          <a:ext cx="621665" cy="13906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405848</xdr:colOff>
      <xdr:row>56</xdr:row>
      <xdr:rowOff>41413</xdr:rowOff>
    </xdr:from>
    <xdr:to>
      <xdr:col>6</xdr:col>
      <xdr:colOff>936246</xdr:colOff>
      <xdr:row>56</xdr:row>
      <xdr:rowOff>571811</xdr:rowOff>
    </xdr:to>
    <xdr:pic>
      <xdr:nvPicPr>
        <xdr:cNvPr id="2" name="Picture 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6425565" y="15978505"/>
          <a:ext cx="530225" cy="530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38</xdr:row>
      <xdr:rowOff>57150</xdr:rowOff>
    </xdr:from>
    <xdr:to>
      <xdr:col>7</xdr:col>
      <xdr:colOff>47852</xdr:colOff>
      <xdr:row>62</xdr:row>
      <xdr:rowOff>95251</xdr:rowOff>
    </xdr:to>
    <xdr:pic>
      <xdr:nvPicPr>
        <xdr:cNvPr id="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686800"/>
          <a:ext cx="5267325" cy="3924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297585</xdr:colOff>
      <xdr:row>54</xdr:row>
      <xdr:rowOff>46383</xdr:rowOff>
    </xdr:from>
    <xdr:to>
      <xdr:col>5</xdr:col>
      <xdr:colOff>1247031</xdr:colOff>
      <xdr:row>55</xdr:row>
      <xdr:rowOff>1288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6412865" y="9044305"/>
          <a:ext cx="949325" cy="50736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476027</xdr:colOff>
      <xdr:row>57</xdr:row>
      <xdr:rowOff>58391</xdr:rowOff>
    </xdr:from>
    <xdr:to>
      <xdr:col>5</xdr:col>
      <xdr:colOff>1517775</xdr:colOff>
      <xdr:row>62</xdr:row>
      <xdr:rowOff>32141</xdr:rowOff>
    </xdr:to>
    <xdr:pic>
      <xdr:nvPicPr>
        <xdr:cNvPr id="2" name="Picture 2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591300" y="9893935"/>
          <a:ext cx="1042035" cy="68834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282539</xdr:colOff>
      <xdr:row>71</xdr:row>
      <xdr:rowOff>38099</xdr:rowOff>
    </xdr:from>
    <xdr:to>
      <xdr:col>5</xdr:col>
      <xdr:colOff>1253209</xdr:colOff>
      <xdr:row>72</xdr:row>
      <xdr:rowOff>11347</xdr:rowOff>
    </xdr:to>
    <xdr:pic>
      <xdr:nvPicPr>
        <xdr:cNvPr id="3" name="Picture 4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6397625" y="11873865"/>
          <a:ext cx="970915" cy="6210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118745</xdr:colOff>
      <xdr:row>13</xdr:row>
      <xdr:rowOff>298177</xdr:rowOff>
    </xdr:from>
    <xdr:to>
      <xdr:col>5</xdr:col>
      <xdr:colOff>1465192</xdr:colOff>
      <xdr:row>34</xdr:row>
      <xdr:rowOff>16640</xdr:rowOff>
    </xdr:to>
    <xdr:pic>
      <xdr:nvPicPr>
        <xdr:cNvPr id="5" name="Picture 8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 rot="5400000">
          <a:off x="5375275" y="3477895"/>
          <a:ext cx="3064510" cy="134683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229557</xdr:colOff>
      <xdr:row>72</xdr:row>
      <xdr:rowOff>18093</xdr:rowOff>
    </xdr:from>
    <xdr:to>
      <xdr:col>5</xdr:col>
      <xdr:colOff>1184417</xdr:colOff>
      <xdr:row>72</xdr:row>
      <xdr:rowOff>447261</xdr:rowOff>
    </xdr:to>
    <xdr:pic>
      <xdr:nvPicPr>
        <xdr:cNvPr id="13" name="Picture 54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 rot="16200000">
          <a:off x="6607810" y="12238990"/>
          <a:ext cx="429260" cy="955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494407</xdr:colOff>
      <xdr:row>39</xdr:row>
      <xdr:rowOff>39820</xdr:rowOff>
    </xdr:from>
    <xdr:to>
      <xdr:col>5</xdr:col>
      <xdr:colOff>1305245</xdr:colOff>
      <xdr:row>44</xdr:row>
      <xdr:rowOff>104665</xdr:rowOff>
    </xdr:to>
    <xdr:pic>
      <xdr:nvPicPr>
        <xdr:cNvPr id="4" name="Picture 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609715" y="6468745"/>
          <a:ext cx="810895" cy="779145"/>
        </a:xfrm>
        <a:prstGeom prst="rect">
          <a:avLst/>
        </a:prstGeom>
      </xdr:spPr>
    </xdr:pic>
    <xdr:clientData/>
  </xdr:twoCellAnchor>
  <xdr:twoCellAnchor editAs="oneCell">
    <xdr:from>
      <xdr:col>5</xdr:col>
      <xdr:colOff>241789</xdr:colOff>
      <xdr:row>73</xdr:row>
      <xdr:rowOff>43961</xdr:rowOff>
    </xdr:from>
    <xdr:to>
      <xdr:col>5</xdr:col>
      <xdr:colOff>1650087</xdr:colOff>
      <xdr:row>73</xdr:row>
      <xdr:rowOff>787737</xdr:rowOff>
    </xdr:to>
    <xdr:pic>
      <xdr:nvPicPr>
        <xdr:cNvPr id="8" name="Picture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356985" y="13023215"/>
          <a:ext cx="1408430" cy="743585"/>
        </a:xfrm>
        <a:prstGeom prst="rect">
          <a:avLst/>
        </a:prstGeom>
      </xdr:spPr>
    </xdr:pic>
    <xdr:clientData/>
  </xdr:twoCellAnchor>
  <xdr:twoCellAnchor editAs="oneCell">
    <xdr:from>
      <xdr:col>5</xdr:col>
      <xdr:colOff>373673</xdr:colOff>
      <xdr:row>46</xdr:row>
      <xdr:rowOff>7327</xdr:rowOff>
    </xdr:from>
    <xdr:to>
      <xdr:col>5</xdr:col>
      <xdr:colOff>1592979</xdr:colOff>
      <xdr:row>51</xdr:row>
      <xdr:rowOff>18411</xdr:rowOff>
    </xdr:to>
    <xdr:pic>
      <xdr:nvPicPr>
        <xdr:cNvPr id="9" name="Picture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489065" y="7436485"/>
          <a:ext cx="1219200" cy="725170"/>
        </a:xfrm>
        <a:prstGeom prst="rect">
          <a:avLst/>
        </a:prstGeom>
      </xdr:spPr>
    </xdr:pic>
    <xdr:clientData/>
  </xdr:twoCellAnchor>
  <xdr:twoCellAnchor editAs="oneCell">
    <xdr:from>
      <xdr:col>5</xdr:col>
      <xdr:colOff>322386</xdr:colOff>
      <xdr:row>74</xdr:row>
      <xdr:rowOff>54220</xdr:rowOff>
    </xdr:from>
    <xdr:to>
      <xdr:col>5</xdr:col>
      <xdr:colOff>1166085</xdr:colOff>
      <xdr:row>78</xdr:row>
      <xdr:rowOff>9673</xdr:rowOff>
    </xdr:to>
    <xdr:pic>
      <xdr:nvPicPr>
        <xdr:cNvPr id="6" name="Picture 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437630" y="13843000"/>
          <a:ext cx="843915" cy="527050"/>
        </a:xfrm>
        <a:prstGeom prst="rect">
          <a:avLst/>
        </a:prstGeom>
      </xdr:spPr>
    </xdr:pic>
    <xdr:clientData/>
  </xdr:twoCellAnchor>
  <xdr:twoCellAnchor editAs="oneCell">
    <xdr:from>
      <xdr:col>5</xdr:col>
      <xdr:colOff>694690</xdr:colOff>
      <xdr:row>51</xdr:row>
      <xdr:rowOff>128270</xdr:rowOff>
    </xdr:from>
    <xdr:to>
      <xdr:col>5</xdr:col>
      <xdr:colOff>1546225</xdr:colOff>
      <xdr:row>53</xdr:row>
      <xdr:rowOff>281940</xdr:rowOff>
    </xdr:to>
    <xdr:pic>
      <xdr:nvPicPr>
        <xdr:cNvPr id="7" name="Picture 6" descr="YD】 Electric Heater Wire 12V 24V 110V 220 Volts Water Pipe Anti-freeze  Protection Heating For Roof Self Regulating 50m | Lazada"/>
        <xdr:cNvPicPr>
          <a:picLocks noChangeAspect="1"/>
        </xdr:cNvPicPr>
      </xdr:nvPicPr>
      <xdr:blipFill>
        <a:blip r:embed="rId10" r:link="rId11"/>
        <a:srcRect l="6482" t="16199" r="5121" b="18778"/>
        <a:stretch>
          <a:fillRect/>
        </a:stretch>
      </xdr:blipFill>
      <xdr:spPr>
        <a:xfrm>
          <a:off x="6810375" y="8272145"/>
          <a:ext cx="851535" cy="626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332981</xdr:colOff>
      <xdr:row>38</xdr:row>
      <xdr:rowOff>7199</xdr:rowOff>
    </xdr:from>
    <xdr:to>
      <xdr:col>4</xdr:col>
      <xdr:colOff>1434242</xdr:colOff>
      <xdr:row>39</xdr:row>
      <xdr:rowOff>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5547360" y="6807835"/>
          <a:ext cx="1101090" cy="5740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437928</xdr:colOff>
      <xdr:row>39</xdr:row>
      <xdr:rowOff>59054</xdr:rowOff>
    </xdr:from>
    <xdr:to>
      <xdr:col>4</xdr:col>
      <xdr:colOff>1485678</xdr:colOff>
      <xdr:row>39</xdr:row>
      <xdr:rowOff>657225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5652135" y="7440295"/>
          <a:ext cx="1047750" cy="5988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354330</xdr:colOff>
      <xdr:row>111</xdr:row>
      <xdr:rowOff>126365</xdr:rowOff>
    </xdr:from>
    <xdr:to>
      <xdr:col>4</xdr:col>
      <xdr:colOff>1252093</xdr:colOff>
      <xdr:row>111</xdr:row>
      <xdr:rowOff>667135</xdr:rowOff>
    </xdr:to>
    <xdr:pic>
      <xdr:nvPicPr>
        <xdr:cNvPr id="36" name="Picture 3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568950" y="37769165"/>
          <a:ext cx="897255" cy="54038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476250</xdr:colOff>
      <xdr:row>109</xdr:row>
      <xdr:rowOff>209550</xdr:rowOff>
    </xdr:from>
    <xdr:to>
      <xdr:col>4</xdr:col>
      <xdr:colOff>1049278</xdr:colOff>
      <xdr:row>109</xdr:row>
      <xdr:rowOff>782578</xdr:rowOff>
    </xdr:to>
    <xdr:pic>
      <xdr:nvPicPr>
        <xdr:cNvPr id="37" name="Picture 3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690870" y="36375975"/>
          <a:ext cx="572770" cy="572770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514350</xdr:colOff>
      <xdr:row>69</xdr:row>
      <xdr:rowOff>346710</xdr:rowOff>
    </xdr:from>
    <xdr:to>
      <xdr:col>4</xdr:col>
      <xdr:colOff>1005939</xdr:colOff>
      <xdr:row>70</xdr:row>
      <xdr:rowOff>492086</xdr:rowOff>
    </xdr:to>
    <xdr:pic>
      <xdr:nvPicPr>
        <xdr:cNvPr id="38" name="Picture 53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5728970" y="21889085"/>
          <a:ext cx="491490" cy="573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491490</xdr:colOff>
      <xdr:row>107</xdr:row>
      <xdr:rowOff>179070</xdr:rowOff>
    </xdr:from>
    <xdr:to>
      <xdr:col>4</xdr:col>
      <xdr:colOff>1006334</xdr:colOff>
      <xdr:row>107</xdr:row>
      <xdr:rowOff>686379</xdr:rowOff>
    </xdr:to>
    <xdr:pic>
      <xdr:nvPicPr>
        <xdr:cNvPr id="39" name="㤰㘹䌰㑅㌰㌷㐴㜱ぁ䍁䐱䘰ぃ㜳䄶䈸" descr="NewPicture"/>
        <xdr:cNvPicPr>
          <a:picLocks noChangeAspect="1" noChangeArrowheads="1"/>
        </xdr:cNvPicPr>
      </xdr:nvPicPr>
      <xdr:blipFill>
        <a:blip r:embed="rId6" cstate="print"/>
        <a:srcRect l="2836" t="2416"/>
        <a:stretch>
          <a:fillRect/>
        </a:stretch>
      </xdr:blipFill>
      <xdr:spPr>
        <a:xfrm>
          <a:off x="5706110" y="34897695"/>
          <a:ext cx="514350" cy="506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522605</xdr:colOff>
      <xdr:row>107</xdr:row>
      <xdr:rowOff>697865</xdr:rowOff>
    </xdr:from>
    <xdr:to>
      <xdr:col>4</xdr:col>
      <xdr:colOff>937849</xdr:colOff>
      <xdr:row>109</xdr:row>
      <xdr:rowOff>46498</xdr:rowOff>
    </xdr:to>
    <xdr:pic>
      <xdr:nvPicPr>
        <xdr:cNvPr id="40" name="㤰㘹䌰㑅㌰㌷㐴㜱ぁ䍁䐱䘰ぃ㜳䄶䈸" descr="NewPicture"/>
        <xdr:cNvPicPr>
          <a:picLocks noChangeAspect="1" noChangeArrowheads="1"/>
        </xdr:cNvPicPr>
      </xdr:nvPicPr>
      <xdr:blipFill>
        <a:blip r:embed="rId7" cstate="print"/>
        <a:srcRect l="4401" t="2904"/>
        <a:stretch>
          <a:fillRect/>
        </a:stretch>
      </xdr:blipFill>
      <xdr:spPr>
        <a:xfrm>
          <a:off x="5737225" y="35416490"/>
          <a:ext cx="414655" cy="796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391795</xdr:colOff>
      <xdr:row>90</xdr:row>
      <xdr:rowOff>139700</xdr:rowOff>
    </xdr:from>
    <xdr:to>
      <xdr:col>4</xdr:col>
      <xdr:colOff>1386884</xdr:colOff>
      <xdr:row>96</xdr:row>
      <xdr:rowOff>53974</xdr:rowOff>
    </xdr:to>
    <xdr:pic>
      <xdr:nvPicPr>
        <xdr:cNvPr id="42" name="Picture 41" descr="Image result for tombo gasket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06415" y="30762575"/>
          <a:ext cx="995045" cy="885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408940</xdr:colOff>
      <xdr:row>100</xdr:row>
      <xdr:rowOff>114935</xdr:rowOff>
    </xdr:from>
    <xdr:to>
      <xdr:col>4</xdr:col>
      <xdr:colOff>1229620</xdr:colOff>
      <xdr:row>104</xdr:row>
      <xdr:rowOff>182869</xdr:rowOff>
    </xdr:to>
    <xdr:pic>
      <xdr:nvPicPr>
        <xdr:cNvPr id="43" name="Picture 42" descr="Image result for vibration sheet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23560" y="32357060"/>
          <a:ext cx="820420" cy="715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354965</xdr:colOff>
      <xdr:row>106</xdr:row>
      <xdr:rowOff>92710</xdr:rowOff>
    </xdr:from>
    <xdr:to>
      <xdr:col>4</xdr:col>
      <xdr:colOff>906145</xdr:colOff>
      <xdr:row>106</xdr:row>
      <xdr:rowOff>643890</xdr:rowOff>
    </xdr:to>
    <xdr:pic>
      <xdr:nvPicPr>
        <xdr:cNvPr id="44" name="Picture 43" descr="Image result for aluminium tape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69585" y="34100135"/>
          <a:ext cx="551180" cy="551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497840</xdr:colOff>
      <xdr:row>73</xdr:row>
      <xdr:rowOff>378460</xdr:rowOff>
    </xdr:from>
    <xdr:to>
      <xdr:col>4</xdr:col>
      <xdr:colOff>1001116</xdr:colOff>
      <xdr:row>75</xdr:row>
      <xdr:rowOff>28535</xdr:rowOff>
    </xdr:to>
    <xdr:pic>
      <xdr:nvPicPr>
        <xdr:cNvPr id="45" name="Picture 44" descr="Image result for cooling tower descaler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12460" y="23397210"/>
          <a:ext cx="502920" cy="668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287020</xdr:colOff>
      <xdr:row>75</xdr:row>
      <xdr:rowOff>149860</xdr:rowOff>
    </xdr:from>
    <xdr:to>
      <xdr:col>4</xdr:col>
      <xdr:colOff>1424796</xdr:colOff>
      <xdr:row>75</xdr:row>
      <xdr:rowOff>588010</xdr:rowOff>
    </xdr:to>
    <xdr:pic>
      <xdr:nvPicPr>
        <xdr:cNvPr id="46" name="Picture 45" descr="Related image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72" t="4637" r="1518" b="5507"/>
        <a:stretch>
          <a:fillRect/>
        </a:stretch>
      </xdr:blipFill>
      <xdr:spPr>
        <a:xfrm>
          <a:off x="5501640" y="24187785"/>
          <a:ext cx="113728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608330</xdr:colOff>
      <xdr:row>75</xdr:row>
      <xdr:rowOff>577215</xdr:rowOff>
    </xdr:from>
    <xdr:to>
      <xdr:col>4</xdr:col>
      <xdr:colOff>1067060</xdr:colOff>
      <xdr:row>76</xdr:row>
      <xdr:rowOff>435870</xdr:rowOff>
    </xdr:to>
    <xdr:pic>
      <xdr:nvPicPr>
        <xdr:cNvPr id="47" name="Picture 46" descr="Image result for cloth tape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22950" y="24615140"/>
          <a:ext cx="458470" cy="458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440690</xdr:colOff>
      <xdr:row>71</xdr:row>
      <xdr:rowOff>83820</xdr:rowOff>
    </xdr:from>
    <xdr:to>
      <xdr:col>4</xdr:col>
      <xdr:colOff>1123800</xdr:colOff>
      <xdr:row>72</xdr:row>
      <xdr:rowOff>222141</xdr:rowOff>
    </xdr:to>
    <xdr:pic>
      <xdr:nvPicPr>
        <xdr:cNvPr id="48" name="Picture 47" descr="Image result for emerson oil filter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5310" y="22559645"/>
          <a:ext cx="682625" cy="299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550545</xdr:colOff>
      <xdr:row>113</xdr:row>
      <xdr:rowOff>333375</xdr:rowOff>
    </xdr:from>
    <xdr:to>
      <xdr:col>4</xdr:col>
      <xdr:colOff>1058160</xdr:colOff>
      <xdr:row>113</xdr:row>
      <xdr:rowOff>935262</xdr:rowOff>
    </xdr:to>
    <xdr:pic>
      <xdr:nvPicPr>
        <xdr:cNvPr id="49" name="Picture 2"/>
        <xdr:cNvPicPr>
          <a:picLocks noChangeAspect="1" noChangeArrowheads="1"/>
        </xdr:cNvPicPr>
      </xdr:nvPicPr>
      <xdr:blipFill>
        <a:blip r:embed="rId15"/>
        <a:srcRect/>
        <a:stretch>
          <a:fillRect/>
        </a:stretch>
      </xdr:blipFill>
      <xdr:spPr>
        <a:xfrm>
          <a:off x="5765165" y="39481125"/>
          <a:ext cx="507365" cy="60134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653415</xdr:colOff>
      <xdr:row>40</xdr:row>
      <xdr:rowOff>140970</xdr:rowOff>
    </xdr:from>
    <xdr:to>
      <xdr:col>4</xdr:col>
      <xdr:colOff>1273571</xdr:colOff>
      <xdr:row>41</xdr:row>
      <xdr:rowOff>7620</xdr:rowOff>
    </xdr:to>
    <xdr:pic>
      <xdr:nvPicPr>
        <xdr:cNvPr id="51" name="Picture 50"/>
        <xdr:cNvPicPr>
          <a:picLocks noChangeAspect="1"/>
        </xdr:cNvPicPr>
      </xdr:nvPicPr>
      <xdr:blipFill>
        <a:blip r:embed="rId16"/>
        <a:srcRect l="20366" t="3182" r="14353" b="24627"/>
        <a:stretch>
          <a:fillRect/>
        </a:stretch>
      </xdr:blipFill>
      <xdr:spPr>
        <a:xfrm>
          <a:off x="5868035" y="8256270"/>
          <a:ext cx="619760" cy="685800"/>
        </a:xfrm>
        <a:prstGeom prst="rect">
          <a:avLst/>
        </a:prstGeom>
      </xdr:spPr>
    </xdr:pic>
    <xdr:clientData/>
  </xdr:twoCellAnchor>
  <xdr:twoCellAnchor editAs="oneCell">
    <xdr:from>
      <xdr:col>4</xdr:col>
      <xdr:colOff>543560</xdr:colOff>
      <xdr:row>61</xdr:row>
      <xdr:rowOff>156845</xdr:rowOff>
    </xdr:from>
    <xdr:to>
      <xdr:col>4</xdr:col>
      <xdr:colOff>1441205</xdr:colOff>
      <xdr:row>65</xdr:row>
      <xdr:rowOff>49984</xdr:rowOff>
    </xdr:to>
    <xdr:pic>
      <xdr:nvPicPr>
        <xdr:cNvPr id="53" name="Picture 64" descr="http://www.helicontrols.com/upload/Ycase/2010082317193996.jpg%20%20"/>
        <xdr:cNvPicPr>
          <a:picLocks noChangeAspect="1" noChangeArrowheads="1"/>
        </xdr:cNvPicPr>
      </xdr:nvPicPr>
      <xdr:blipFill>
        <a:blip r:embed="rId17" cstate="print"/>
        <a:srcRect/>
        <a:stretch>
          <a:fillRect/>
        </a:stretch>
      </xdr:blipFill>
      <xdr:spPr>
        <a:xfrm>
          <a:off x="5758180" y="19127470"/>
          <a:ext cx="897255" cy="749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274696</xdr:colOff>
      <xdr:row>18</xdr:row>
      <xdr:rowOff>40600</xdr:rowOff>
    </xdr:from>
    <xdr:to>
      <xdr:col>4</xdr:col>
      <xdr:colOff>1491873</xdr:colOff>
      <xdr:row>23</xdr:row>
      <xdr:rowOff>144794</xdr:rowOff>
    </xdr:to>
    <xdr:pic>
      <xdr:nvPicPr>
        <xdr:cNvPr id="54" name="Picture 5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488940" y="2954655"/>
          <a:ext cx="121729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493772</xdr:colOff>
      <xdr:row>29</xdr:row>
      <xdr:rowOff>21550</xdr:rowOff>
    </xdr:from>
    <xdr:to>
      <xdr:col>4</xdr:col>
      <xdr:colOff>1125719</xdr:colOff>
      <xdr:row>35</xdr:row>
      <xdr:rowOff>50125</xdr:rowOff>
    </xdr:to>
    <xdr:pic>
      <xdr:nvPicPr>
        <xdr:cNvPr id="55" name="Picture 54"/>
        <xdr:cNvPicPr>
          <a:picLocks noChangeAspect="1"/>
        </xdr:cNvPicPr>
      </xdr:nvPicPr>
      <xdr:blipFill>
        <a:blip r:embed="rId19"/>
        <a:srcRect l="8438" t="4855" r="8446" b="9313"/>
        <a:stretch>
          <a:fillRect/>
        </a:stretch>
      </xdr:blipFill>
      <xdr:spPr>
        <a:xfrm rot="16200000">
          <a:off x="5523865" y="4900930"/>
          <a:ext cx="1000125" cy="632460"/>
        </a:xfrm>
        <a:prstGeom prst="rect">
          <a:avLst/>
        </a:prstGeom>
      </xdr:spPr>
    </xdr:pic>
    <xdr:clientData/>
  </xdr:twoCellAnchor>
  <xdr:twoCellAnchor editAs="oneCell">
    <xdr:from>
      <xdr:col>4</xdr:col>
      <xdr:colOff>265171</xdr:colOff>
      <xdr:row>5</xdr:row>
      <xdr:rowOff>9525</xdr:rowOff>
    </xdr:from>
    <xdr:to>
      <xdr:col>4</xdr:col>
      <xdr:colOff>1474846</xdr:colOff>
      <xdr:row>9</xdr:row>
      <xdr:rowOff>12025</xdr:rowOff>
    </xdr:to>
    <xdr:pic>
      <xdr:nvPicPr>
        <xdr:cNvPr id="56" name="Picture 55" descr="Image result for FAN running capacitor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0" b="28750"/>
        <a:stretch>
          <a:fillRect/>
        </a:stretch>
      </xdr:blipFill>
      <xdr:spPr>
        <a:xfrm>
          <a:off x="5479415" y="819150"/>
          <a:ext cx="1209675" cy="649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484246</xdr:colOff>
      <xdr:row>37</xdr:row>
      <xdr:rowOff>164425</xdr:rowOff>
    </xdr:from>
    <xdr:to>
      <xdr:col>4</xdr:col>
      <xdr:colOff>1303396</xdr:colOff>
      <xdr:row>37</xdr:row>
      <xdr:rowOff>675393</xdr:rowOff>
    </xdr:to>
    <xdr:pic>
      <xdr:nvPicPr>
        <xdr:cNvPr id="57" name="Picture 56" descr="Image result for TERMINAL WIRE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94" r="4062" b="6563"/>
        <a:stretch>
          <a:fillRect/>
        </a:stretch>
      </xdr:blipFill>
      <xdr:spPr>
        <a:xfrm>
          <a:off x="5698490" y="6155055"/>
          <a:ext cx="819150" cy="511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452120</xdr:colOff>
      <xdr:row>48</xdr:row>
      <xdr:rowOff>161290</xdr:rowOff>
    </xdr:from>
    <xdr:to>
      <xdr:col>4</xdr:col>
      <xdr:colOff>1118064</xdr:colOff>
      <xdr:row>48</xdr:row>
      <xdr:rowOff>742315</xdr:rowOff>
    </xdr:to>
    <xdr:pic>
      <xdr:nvPicPr>
        <xdr:cNvPr id="60" name="Picture 59" descr="Image result for hlr3800 relay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62" t="20160" r="12742" b="16937"/>
        <a:stretch>
          <a:fillRect/>
        </a:stretch>
      </xdr:blipFill>
      <xdr:spPr>
        <a:xfrm>
          <a:off x="5666740" y="12410440"/>
          <a:ext cx="66548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464820</xdr:colOff>
      <xdr:row>78</xdr:row>
      <xdr:rowOff>127000</xdr:rowOff>
    </xdr:from>
    <xdr:to>
      <xdr:col>4</xdr:col>
      <xdr:colOff>1078230</xdr:colOff>
      <xdr:row>78</xdr:row>
      <xdr:rowOff>732790</xdr:rowOff>
    </xdr:to>
    <xdr:pic>
      <xdr:nvPicPr>
        <xdr:cNvPr id="2" name="Picture 1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5679440" y="25755600"/>
          <a:ext cx="613410" cy="605790"/>
        </a:xfrm>
        <a:prstGeom prst="rect">
          <a:avLst/>
        </a:prstGeom>
      </xdr:spPr>
    </xdr:pic>
    <xdr:clientData/>
  </xdr:twoCellAnchor>
  <xdr:twoCellAnchor editAs="oneCell">
    <xdr:from>
      <xdr:col>4</xdr:col>
      <xdr:colOff>454025</xdr:colOff>
      <xdr:row>45</xdr:row>
      <xdr:rowOff>169545</xdr:rowOff>
    </xdr:from>
    <xdr:to>
      <xdr:col>4</xdr:col>
      <xdr:colOff>1476135</xdr:colOff>
      <xdr:row>45</xdr:row>
      <xdr:rowOff>817246</xdr:rowOff>
    </xdr:to>
    <xdr:pic>
      <xdr:nvPicPr>
        <xdr:cNvPr id="63" name="Picture 62" descr="Image result for cork tape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1" t="24678" r="9871" b="24463"/>
        <a:stretch>
          <a:fillRect/>
        </a:stretch>
      </xdr:blipFill>
      <xdr:spPr>
        <a:xfrm>
          <a:off x="5668645" y="10761345"/>
          <a:ext cx="102171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370840</xdr:colOff>
      <xdr:row>46</xdr:row>
      <xdr:rowOff>91440</xdr:rowOff>
    </xdr:from>
    <xdr:to>
      <xdr:col>4</xdr:col>
      <xdr:colOff>1313814</xdr:colOff>
      <xdr:row>48</xdr:row>
      <xdr:rowOff>41757</xdr:rowOff>
    </xdr:to>
    <xdr:pic>
      <xdr:nvPicPr>
        <xdr:cNvPr id="64" name="Picture 63" descr="Image result for unit blower drain fitting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85460" y="11521440"/>
          <a:ext cx="942340" cy="768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564515</xdr:colOff>
      <xdr:row>41</xdr:row>
      <xdr:rowOff>77470</xdr:rowOff>
    </xdr:from>
    <xdr:to>
      <xdr:col>4</xdr:col>
      <xdr:colOff>1336040</xdr:colOff>
      <xdr:row>44</xdr:row>
      <xdr:rowOff>27940</xdr:rowOff>
    </xdr:to>
    <xdr:pic>
      <xdr:nvPicPr>
        <xdr:cNvPr id="65" name="Picture 64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5779135" y="9011920"/>
          <a:ext cx="771525" cy="436245"/>
        </a:xfrm>
        <a:prstGeom prst="rect">
          <a:avLst/>
        </a:prstGeom>
      </xdr:spPr>
    </xdr:pic>
    <xdr:clientData/>
  </xdr:twoCellAnchor>
  <xdr:twoCellAnchor editAs="oneCell">
    <xdr:from>
      <xdr:col>4</xdr:col>
      <xdr:colOff>572770</xdr:colOff>
      <xdr:row>44</xdr:row>
      <xdr:rowOff>509905</xdr:rowOff>
    </xdr:from>
    <xdr:to>
      <xdr:col>4</xdr:col>
      <xdr:colOff>1133064</xdr:colOff>
      <xdr:row>44</xdr:row>
      <xdr:rowOff>967105</xdr:rowOff>
    </xdr:to>
    <xdr:pic>
      <xdr:nvPicPr>
        <xdr:cNvPr id="66" name="Picture 65" descr="Image result for unit blower drain fitting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87390" y="9930130"/>
          <a:ext cx="56007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490220</xdr:colOff>
      <xdr:row>49</xdr:row>
      <xdr:rowOff>110490</xdr:rowOff>
    </xdr:from>
    <xdr:to>
      <xdr:col>4</xdr:col>
      <xdr:colOff>1068870</xdr:colOff>
      <xdr:row>50</xdr:row>
      <xdr:rowOff>300989</xdr:rowOff>
    </xdr:to>
    <xdr:pic>
      <xdr:nvPicPr>
        <xdr:cNvPr id="67" name="Picture 66" descr="Image result for coil cleaner malaysia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04840" y="13185140"/>
          <a:ext cx="578485" cy="894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571500</xdr:colOff>
      <xdr:row>56</xdr:row>
      <xdr:rowOff>0</xdr:rowOff>
    </xdr:from>
    <xdr:to>
      <xdr:col>4</xdr:col>
      <xdr:colOff>1098550</xdr:colOff>
      <xdr:row>59</xdr:row>
      <xdr:rowOff>20955</xdr:rowOff>
    </xdr:to>
    <xdr:pic>
      <xdr:nvPicPr>
        <xdr:cNvPr id="68" name="Picture 123"/>
        <xdr:cNvPicPr>
          <a:picLocks noChangeAspect="1" noChangeArrowheads="1"/>
        </xdr:cNvPicPr>
      </xdr:nvPicPr>
      <xdr:blipFill>
        <a:blip r:embed="rId29" cstate="print"/>
        <a:srcRect/>
        <a:stretch>
          <a:fillRect/>
        </a:stretch>
      </xdr:blipFill>
      <xdr:spPr>
        <a:xfrm>
          <a:off x="5786120" y="17732375"/>
          <a:ext cx="527050" cy="506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399415</xdr:colOff>
      <xdr:row>65</xdr:row>
      <xdr:rowOff>416560</xdr:rowOff>
    </xdr:from>
    <xdr:to>
      <xdr:col>4</xdr:col>
      <xdr:colOff>1272541</xdr:colOff>
      <xdr:row>67</xdr:row>
      <xdr:rowOff>232411</xdr:rowOff>
    </xdr:to>
    <xdr:pic>
      <xdr:nvPicPr>
        <xdr:cNvPr id="70" name="Picture 69" descr="Related image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72" b="17428"/>
        <a:stretch>
          <a:fillRect/>
        </a:stretch>
      </xdr:blipFill>
      <xdr:spPr>
        <a:xfrm>
          <a:off x="5614035" y="20244435"/>
          <a:ext cx="87312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307977</xdr:colOff>
      <xdr:row>115</xdr:row>
      <xdr:rowOff>186687</xdr:rowOff>
    </xdr:from>
    <xdr:to>
      <xdr:col>4</xdr:col>
      <xdr:colOff>1470023</xdr:colOff>
      <xdr:row>115</xdr:row>
      <xdr:rowOff>834388</xdr:rowOff>
    </xdr:to>
    <xdr:pic>
      <xdr:nvPicPr>
        <xdr:cNvPr id="52" name="Picture 113"/>
        <xdr:cNvPicPr>
          <a:picLocks noChangeAspect="1" noChangeArrowheads="1"/>
        </xdr:cNvPicPr>
      </xdr:nvPicPr>
      <xdr:blipFill>
        <a:blip r:embed="rId31" cstate="print"/>
        <a:srcRect/>
        <a:stretch>
          <a:fillRect/>
        </a:stretch>
      </xdr:blipFill>
      <xdr:spPr>
        <a:xfrm rot="16200000">
          <a:off x="5779135" y="41057830"/>
          <a:ext cx="648335" cy="11620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444500</xdr:colOff>
      <xdr:row>116</xdr:row>
      <xdr:rowOff>177165</xdr:rowOff>
    </xdr:from>
    <xdr:to>
      <xdr:col>4</xdr:col>
      <xdr:colOff>1287256</xdr:colOff>
      <xdr:row>116</xdr:row>
      <xdr:rowOff>811164</xdr:rowOff>
    </xdr:to>
    <xdr:pic>
      <xdr:nvPicPr>
        <xdr:cNvPr id="61" name="Picture 114"/>
        <xdr:cNvPicPr>
          <a:picLocks noChangeAspect="1" noChangeArrowheads="1"/>
        </xdr:cNvPicPr>
      </xdr:nvPicPr>
      <xdr:blipFill>
        <a:blip r:embed="rId32" cstate="print"/>
        <a:srcRect/>
        <a:stretch>
          <a:fillRect/>
        </a:stretch>
      </xdr:blipFill>
      <xdr:spPr>
        <a:xfrm rot="10800000">
          <a:off x="5659120" y="42296715"/>
          <a:ext cx="842645" cy="63373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347345</xdr:colOff>
      <xdr:row>117</xdr:row>
      <xdr:rowOff>144145</xdr:rowOff>
    </xdr:from>
    <xdr:to>
      <xdr:col>4</xdr:col>
      <xdr:colOff>1269883</xdr:colOff>
      <xdr:row>117</xdr:row>
      <xdr:rowOff>858109</xdr:rowOff>
    </xdr:to>
    <xdr:pic>
      <xdr:nvPicPr>
        <xdr:cNvPr id="62" name="Picture 115"/>
        <xdr:cNvPicPr>
          <a:picLocks noChangeAspect="1" noChangeArrowheads="1"/>
        </xdr:cNvPicPr>
      </xdr:nvPicPr>
      <xdr:blipFill>
        <a:blip r:embed="rId33" cstate="print"/>
        <a:srcRect/>
        <a:stretch>
          <a:fillRect/>
        </a:stretch>
      </xdr:blipFill>
      <xdr:spPr>
        <a:xfrm>
          <a:off x="5561965" y="43254295"/>
          <a:ext cx="922020" cy="713740"/>
        </a:xfrm>
        <a:prstGeom prst="rect">
          <a:avLst/>
        </a:prstGeom>
        <a:noFill/>
      </xdr:spPr>
    </xdr:pic>
    <xdr:clientData/>
  </xdr:twoCellAnchor>
  <xdr:twoCellAnchor>
    <xdr:from>
      <xdr:col>4</xdr:col>
      <xdr:colOff>309245</xdr:colOff>
      <xdr:row>122</xdr:row>
      <xdr:rowOff>59690</xdr:rowOff>
    </xdr:from>
    <xdr:to>
      <xdr:col>4</xdr:col>
      <xdr:colOff>1320358</xdr:colOff>
      <xdr:row>122</xdr:row>
      <xdr:rowOff>882895</xdr:rowOff>
    </xdr:to>
    <xdr:pic>
      <xdr:nvPicPr>
        <xdr:cNvPr id="72" name="图片 46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3865" y="48122840"/>
          <a:ext cx="101092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210894</xdr:colOff>
      <xdr:row>120</xdr:row>
      <xdr:rowOff>64060</xdr:rowOff>
    </xdr:from>
    <xdr:to>
      <xdr:col>4</xdr:col>
      <xdr:colOff>1615365</xdr:colOff>
      <xdr:row>120</xdr:row>
      <xdr:rowOff>826060</xdr:rowOff>
    </xdr:to>
    <xdr:pic>
      <xdr:nvPicPr>
        <xdr:cNvPr id="73" name="图片 2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5746115" y="45824140"/>
          <a:ext cx="762000" cy="1404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89535</xdr:colOff>
      <xdr:row>118</xdr:row>
      <xdr:rowOff>231775</xdr:rowOff>
    </xdr:from>
    <xdr:to>
      <xdr:col>4</xdr:col>
      <xdr:colOff>1499235</xdr:colOff>
      <xdr:row>118</xdr:row>
      <xdr:rowOff>774234</xdr:rowOff>
    </xdr:to>
    <xdr:pic>
      <xdr:nvPicPr>
        <xdr:cNvPr id="75" name="图片 3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04155" y="44332525"/>
          <a:ext cx="1409700" cy="542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1217295</xdr:colOff>
      <xdr:row>119</xdr:row>
      <xdr:rowOff>295910</xdr:rowOff>
    </xdr:from>
    <xdr:to>
      <xdr:col>5</xdr:col>
      <xdr:colOff>553236</xdr:colOff>
      <xdr:row>119</xdr:row>
      <xdr:rowOff>736813</xdr:rowOff>
    </xdr:to>
    <xdr:pic>
      <xdr:nvPicPr>
        <xdr:cNvPr id="77" name="图片 1" descr="1591066394(1)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31915" y="45387260"/>
          <a:ext cx="1126490" cy="440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125095</xdr:colOff>
      <xdr:row>119</xdr:row>
      <xdr:rowOff>17780</xdr:rowOff>
    </xdr:from>
    <xdr:to>
      <xdr:col>4</xdr:col>
      <xdr:colOff>990802</xdr:colOff>
      <xdr:row>119</xdr:row>
      <xdr:rowOff>950549</xdr:rowOff>
    </xdr:to>
    <xdr:pic>
      <xdr:nvPicPr>
        <xdr:cNvPr id="3" name="Picture 2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5339715" y="45109130"/>
          <a:ext cx="865505" cy="932180"/>
        </a:xfrm>
        <a:prstGeom prst="rect">
          <a:avLst/>
        </a:prstGeom>
      </xdr:spPr>
    </xdr:pic>
    <xdr:clientData/>
  </xdr:twoCellAnchor>
  <xdr:twoCellAnchor editAs="oneCell">
    <xdr:from>
      <xdr:col>4</xdr:col>
      <xdr:colOff>346075</xdr:colOff>
      <xdr:row>105</xdr:row>
      <xdr:rowOff>53975</xdr:rowOff>
    </xdr:from>
    <xdr:to>
      <xdr:col>4</xdr:col>
      <xdr:colOff>1006067</xdr:colOff>
      <xdr:row>106</xdr:row>
      <xdr:rowOff>3452</xdr:rowOff>
    </xdr:to>
    <xdr:pic>
      <xdr:nvPicPr>
        <xdr:cNvPr id="50" name="Picture 2"/>
        <xdr:cNvPicPr>
          <a:picLocks noChangeAspect="1" noChangeArrowheads="1"/>
        </xdr:cNvPicPr>
      </xdr:nvPicPr>
      <xdr:blipFill>
        <a:blip r:embed="rId39"/>
        <a:srcRect/>
        <a:stretch>
          <a:fillRect/>
        </a:stretch>
      </xdr:blipFill>
      <xdr:spPr>
        <a:xfrm>
          <a:off x="5560695" y="33489900"/>
          <a:ext cx="659765" cy="5207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485775</xdr:colOff>
      <xdr:row>96</xdr:row>
      <xdr:rowOff>28575</xdr:rowOff>
    </xdr:from>
    <xdr:to>
      <xdr:col>4</xdr:col>
      <xdr:colOff>1234907</xdr:colOff>
      <xdr:row>99</xdr:row>
      <xdr:rowOff>1934</xdr:rowOff>
    </xdr:to>
    <xdr:pic>
      <xdr:nvPicPr>
        <xdr:cNvPr id="74" name="Picture 73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5700395" y="31623000"/>
          <a:ext cx="748665" cy="459105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333375</xdr:colOff>
      <xdr:row>136</xdr:row>
      <xdr:rowOff>52070</xdr:rowOff>
    </xdr:from>
    <xdr:to>
      <xdr:col>4</xdr:col>
      <xdr:colOff>1109671</xdr:colOff>
      <xdr:row>141</xdr:row>
      <xdr:rowOff>21011</xdr:rowOff>
    </xdr:to>
    <xdr:pic>
      <xdr:nvPicPr>
        <xdr:cNvPr id="76" name="Picture 75"/>
        <xdr:cNvPicPr>
          <a:picLocks noChangeAspect="1"/>
        </xdr:cNvPicPr>
      </xdr:nvPicPr>
      <xdr:blipFill>
        <a:blip r:embed="rId41"/>
        <a:srcRect l="7053" t="6800" r="6800" b="6801"/>
        <a:stretch>
          <a:fillRect/>
        </a:stretch>
      </xdr:blipFill>
      <xdr:spPr>
        <a:xfrm>
          <a:off x="5547995" y="51874420"/>
          <a:ext cx="775970" cy="778510"/>
        </a:xfrm>
        <a:prstGeom prst="rect">
          <a:avLst/>
        </a:prstGeom>
      </xdr:spPr>
    </xdr:pic>
    <xdr:clientData/>
  </xdr:twoCellAnchor>
  <xdr:twoCellAnchor editAs="oneCell">
    <xdr:from>
      <xdr:col>4</xdr:col>
      <xdr:colOff>464185</xdr:colOff>
      <xdr:row>130</xdr:row>
      <xdr:rowOff>122555</xdr:rowOff>
    </xdr:from>
    <xdr:to>
      <xdr:col>4</xdr:col>
      <xdr:colOff>1159923</xdr:colOff>
      <xdr:row>134</xdr:row>
      <xdr:rowOff>105657</xdr:rowOff>
    </xdr:to>
    <xdr:pic>
      <xdr:nvPicPr>
        <xdr:cNvPr id="78" name="Picture 77"/>
        <xdr:cNvPicPr>
          <a:picLocks noChangeAspect="1"/>
        </xdr:cNvPicPr>
      </xdr:nvPicPr>
      <xdr:blipFill>
        <a:blip r:embed="rId42"/>
        <a:srcRect l="9565" t="5043" r="3478" b="16116"/>
        <a:stretch>
          <a:fillRect/>
        </a:stretch>
      </xdr:blipFill>
      <xdr:spPr>
        <a:xfrm>
          <a:off x="5678805" y="50973355"/>
          <a:ext cx="695325" cy="630555"/>
        </a:xfrm>
        <a:prstGeom prst="rect">
          <a:avLst/>
        </a:prstGeom>
      </xdr:spPr>
    </xdr:pic>
    <xdr:clientData/>
  </xdr:twoCellAnchor>
  <xdr:twoCellAnchor editAs="oneCell">
    <xdr:from>
      <xdr:col>4</xdr:col>
      <xdr:colOff>408305</xdr:colOff>
      <xdr:row>141</xdr:row>
      <xdr:rowOff>98425</xdr:rowOff>
    </xdr:from>
    <xdr:to>
      <xdr:col>4</xdr:col>
      <xdr:colOff>1069424</xdr:colOff>
      <xdr:row>144</xdr:row>
      <xdr:rowOff>142737</xdr:rowOff>
    </xdr:to>
    <xdr:pic>
      <xdr:nvPicPr>
        <xdr:cNvPr id="79" name="Picture 78"/>
        <xdr:cNvPicPr>
          <a:picLocks noChangeAspect="1"/>
        </xdr:cNvPicPr>
      </xdr:nvPicPr>
      <xdr:blipFill>
        <a:blip r:embed="rId43"/>
        <a:srcRect t="10361" b="9460"/>
        <a:stretch>
          <a:fillRect/>
        </a:stretch>
      </xdr:blipFill>
      <xdr:spPr>
        <a:xfrm>
          <a:off x="5622925" y="52730400"/>
          <a:ext cx="661035" cy="529590"/>
        </a:xfrm>
        <a:prstGeom prst="rect">
          <a:avLst/>
        </a:prstGeom>
      </xdr:spPr>
    </xdr:pic>
    <xdr:clientData/>
  </xdr:twoCellAnchor>
  <xdr:twoCellAnchor editAs="oneCell">
    <xdr:from>
      <xdr:col>4</xdr:col>
      <xdr:colOff>496570</xdr:colOff>
      <xdr:row>146</xdr:row>
      <xdr:rowOff>25400</xdr:rowOff>
    </xdr:from>
    <xdr:to>
      <xdr:col>4</xdr:col>
      <xdr:colOff>1175743</xdr:colOff>
      <xdr:row>149</xdr:row>
      <xdr:rowOff>136575</xdr:rowOff>
    </xdr:to>
    <xdr:pic>
      <xdr:nvPicPr>
        <xdr:cNvPr id="80" name="Picture 79"/>
        <xdr:cNvPicPr>
          <a:picLocks noChangeAspect="1"/>
        </xdr:cNvPicPr>
      </xdr:nvPicPr>
      <xdr:blipFill>
        <a:blip r:embed="rId44"/>
        <a:srcRect l="7825" t="4174" r="6262" b="6087"/>
        <a:stretch>
          <a:fillRect/>
        </a:stretch>
      </xdr:blipFill>
      <xdr:spPr>
        <a:xfrm>
          <a:off x="5711190" y="53467000"/>
          <a:ext cx="678815" cy="596900"/>
        </a:xfrm>
        <a:prstGeom prst="rect">
          <a:avLst/>
        </a:prstGeom>
      </xdr:spPr>
    </xdr:pic>
    <xdr:clientData/>
  </xdr:twoCellAnchor>
  <xdr:twoCellAnchor editAs="oneCell">
    <xdr:from>
      <xdr:col>4</xdr:col>
      <xdr:colOff>379095</xdr:colOff>
      <xdr:row>150</xdr:row>
      <xdr:rowOff>92075</xdr:rowOff>
    </xdr:from>
    <xdr:to>
      <xdr:col>4</xdr:col>
      <xdr:colOff>1198671</xdr:colOff>
      <xdr:row>150</xdr:row>
      <xdr:rowOff>796925</xdr:rowOff>
    </xdr:to>
    <xdr:pic>
      <xdr:nvPicPr>
        <xdr:cNvPr id="7" name="Picture 6" descr="SOLID STATE RELAYS OVERLOAD RELAYS HARD START RELAYS + CAPACITORS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93715" y="54181375"/>
          <a:ext cx="8191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317500</xdr:colOff>
      <xdr:row>158</xdr:row>
      <xdr:rowOff>161290</xdr:rowOff>
    </xdr:from>
    <xdr:to>
      <xdr:col>4</xdr:col>
      <xdr:colOff>1325670</xdr:colOff>
      <xdr:row>164</xdr:row>
      <xdr:rowOff>94614</xdr:rowOff>
    </xdr:to>
    <xdr:pic>
      <xdr:nvPicPr>
        <xdr:cNvPr id="9" name="Picture 2"/>
        <xdr:cNvPicPr>
          <a:picLocks noChangeAspect="1" noChangeArrowheads="1"/>
        </xdr:cNvPicPr>
      </xdr:nvPicPr>
      <xdr:blipFill>
        <a:blip r:embed="rId46" cstate="print"/>
        <a:srcRect/>
        <a:stretch>
          <a:fillRect/>
        </a:stretch>
      </xdr:blipFill>
      <xdr:spPr>
        <a:xfrm>
          <a:off x="5532120" y="56222265"/>
          <a:ext cx="1007745" cy="9042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429260</xdr:colOff>
      <xdr:row>81</xdr:row>
      <xdr:rowOff>18415</xdr:rowOff>
    </xdr:from>
    <xdr:to>
      <xdr:col>4</xdr:col>
      <xdr:colOff>1116965</xdr:colOff>
      <xdr:row>82</xdr:row>
      <xdr:rowOff>537210</xdr:rowOff>
    </xdr:to>
    <xdr:pic>
      <xdr:nvPicPr>
        <xdr:cNvPr id="5" name="Picture 4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5643880" y="27237690"/>
          <a:ext cx="687705" cy="680720"/>
        </a:xfrm>
        <a:prstGeom prst="rect">
          <a:avLst/>
        </a:prstGeom>
      </xdr:spPr>
    </xdr:pic>
    <xdr:clientData/>
  </xdr:twoCellAnchor>
  <xdr:twoCellAnchor editAs="oneCell">
    <xdr:from>
      <xdr:col>4</xdr:col>
      <xdr:colOff>316865</xdr:colOff>
      <xdr:row>82</xdr:row>
      <xdr:rowOff>603250</xdr:rowOff>
    </xdr:from>
    <xdr:to>
      <xdr:col>4</xdr:col>
      <xdr:colOff>1153160</xdr:colOff>
      <xdr:row>84</xdr:row>
      <xdr:rowOff>26035</xdr:rowOff>
    </xdr:to>
    <xdr:pic>
      <xdr:nvPicPr>
        <xdr:cNvPr id="6" name="Picture 5" descr="OPP TAPE [48MM X 100 Yard] - TRANSPARENT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46" t="28398" r="7502" b="31083"/>
        <a:stretch>
          <a:fillRect/>
        </a:stretch>
      </xdr:blipFill>
      <xdr:spPr>
        <a:xfrm>
          <a:off x="5531485" y="27984450"/>
          <a:ext cx="836295" cy="489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73660</xdr:colOff>
      <xdr:row>84</xdr:row>
      <xdr:rowOff>466090</xdr:rowOff>
    </xdr:from>
    <xdr:to>
      <xdr:col>4</xdr:col>
      <xdr:colOff>1299210</xdr:colOff>
      <xdr:row>85</xdr:row>
      <xdr:rowOff>713740</xdr:rowOff>
    </xdr:to>
    <xdr:pic>
      <xdr:nvPicPr>
        <xdr:cNvPr id="8" name="Picture 7" descr="Stretch Film | Industrial Pallet Stretch Wrap | Packaging Film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88280" y="28914090"/>
          <a:ext cx="1225550" cy="73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394970</xdr:colOff>
      <xdr:row>85</xdr:row>
      <xdr:rowOff>637540</xdr:rowOff>
    </xdr:from>
    <xdr:to>
      <xdr:col>4</xdr:col>
      <xdr:colOff>952500</xdr:colOff>
      <xdr:row>87</xdr:row>
      <xdr:rowOff>27305</xdr:rowOff>
    </xdr:to>
    <xdr:pic>
      <xdr:nvPicPr>
        <xdr:cNvPr id="10" name="Picture 9" descr="Vinyl Electrical Tapes – Premium Heavy Duty Vinyl Electrical Tape  HTAPE-FLEX2000+38x20 (710-10705) | HellermannTyton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14" t="5625" r="22446" b="7663"/>
        <a:stretch>
          <a:fillRect/>
        </a:stretch>
      </xdr:blipFill>
      <xdr:spPr>
        <a:xfrm>
          <a:off x="5609590" y="29568140"/>
          <a:ext cx="557530" cy="596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699770</xdr:colOff>
      <xdr:row>114</xdr:row>
      <xdr:rowOff>170815</xdr:rowOff>
    </xdr:from>
    <xdr:ext cx="276225" cy="666750"/>
    <xdr:pic>
      <xdr:nvPicPr>
        <xdr:cNvPr id="11" name="image4.png"/>
        <xdr:cNvPicPr preferRelativeResize="0"/>
      </xdr:nvPicPr>
      <xdr:blipFill>
        <a:blip r:embed="rId51" cstate="print"/>
        <a:stretch>
          <a:fillRect/>
        </a:stretch>
      </xdr:blipFill>
      <xdr:spPr>
        <a:xfrm>
          <a:off x="5914390" y="40309165"/>
          <a:ext cx="276225" cy="666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441960</xdr:colOff>
      <xdr:row>122</xdr:row>
      <xdr:rowOff>936625</xdr:rowOff>
    </xdr:from>
    <xdr:to>
      <xdr:col>4</xdr:col>
      <xdr:colOff>1214120</xdr:colOff>
      <xdr:row>124</xdr:row>
      <xdr:rowOff>83185</xdr:rowOff>
    </xdr:to>
    <xdr:pic>
      <xdr:nvPicPr>
        <xdr:cNvPr id="4" name="Picture 3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5656580" y="48999775"/>
          <a:ext cx="772160" cy="962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511175</xdr:colOff>
      <xdr:row>121</xdr:row>
      <xdr:rowOff>34290</xdr:rowOff>
    </xdr:from>
    <xdr:to>
      <xdr:col>4</xdr:col>
      <xdr:colOff>1066800</xdr:colOff>
      <xdr:row>121</xdr:row>
      <xdr:rowOff>955040</xdr:rowOff>
    </xdr:to>
    <xdr:pic>
      <xdr:nvPicPr>
        <xdr:cNvPr id="15" name="Picture 14"/>
        <xdr:cNvPicPr>
          <a:picLocks noChangeAspect="1"/>
        </xdr:cNvPicPr>
      </xdr:nvPicPr>
      <xdr:blipFill>
        <a:blip r:embed="rId53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5725795" y="47106840"/>
          <a:ext cx="555625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365125</xdr:colOff>
      <xdr:row>51</xdr:row>
      <xdr:rowOff>562610</xdr:rowOff>
    </xdr:from>
    <xdr:to>
      <xdr:col>4</xdr:col>
      <xdr:colOff>1150620</xdr:colOff>
      <xdr:row>52</xdr:row>
      <xdr:rowOff>778510</xdr:rowOff>
    </xdr:to>
    <xdr:pic>
      <xdr:nvPicPr>
        <xdr:cNvPr id="17" name="Picture 16" descr="Ac Flush Solvent Air Conditioner System Flush Kit Car Air Conditioner  System Ac Flush Kit"/>
        <xdr:cNvPicPr>
          <a:picLocks noChangeAspect="1"/>
        </xdr:cNvPicPr>
      </xdr:nvPicPr>
      <xdr:blipFill>
        <a:blip r:embed="rId54" r:link="rId55"/>
        <a:stretch>
          <a:fillRect/>
        </a:stretch>
      </xdr:blipFill>
      <xdr:spPr>
        <a:xfrm>
          <a:off x="5579745" y="14846935"/>
          <a:ext cx="785495" cy="901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402590</xdr:colOff>
      <xdr:row>51</xdr:row>
      <xdr:rowOff>39370</xdr:rowOff>
    </xdr:from>
    <xdr:to>
      <xdr:col>4</xdr:col>
      <xdr:colOff>1158240</xdr:colOff>
      <xdr:row>51</xdr:row>
      <xdr:rowOff>619760</xdr:rowOff>
    </xdr:to>
    <xdr:pic>
      <xdr:nvPicPr>
        <xdr:cNvPr id="18" name="Picture 17" descr="Buy Methyl Ethyl Ketone Solvent | Silmid"/>
        <xdr:cNvPicPr>
          <a:picLocks noChangeAspect="1"/>
        </xdr:cNvPicPr>
      </xdr:nvPicPr>
      <xdr:blipFill>
        <a:blip r:embed="rId56" r:link="rId55"/>
        <a:stretch>
          <a:fillRect/>
        </a:stretch>
      </xdr:blipFill>
      <xdr:spPr>
        <a:xfrm>
          <a:off x="5617210" y="14323695"/>
          <a:ext cx="755650" cy="5803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473075</xdr:colOff>
      <xdr:row>52</xdr:row>
      <xdr:rowOff>805180</xdr:rowOff>
    </xdr:from>
    <xdr:to>
      <xdr:col>4</xdr:col>
      <xdr:colOff>819785</xdr:colOff>
      <xdr:row>54</xdr:row>
      <xdr:rowOff>71120</xdr:rowOff>
    </xdr:to>
    <xdr:pic>
      <xdr:nvPicPr>
        <xdr:cNvPr id="19" name="Picture 18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5687695" y="15775305"/>
          <a:ext cx="346710" cy="628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290830</xdr:colOff>
      <xdr:row>54</xdr:row>
      <xdr:rowOff>50165</xdr:rowOff>
    </xdr:from>
    <xdr:to>
      <xdr:col>4</xdr:col>
      <xdr:colOff>1188085</xdr:colOff>
      <xdr:row>55</xdr:row>
      <xdr:rowOff>3175</xdr:rowOff>
    </xdr:to>
    <xdr:pic>
      <xdr:nvPicPr>
        <xdr:cNvPr id="16" name="Picture 15" descr="RECTORSEAL, Tru-Blu, 1.8 fl oz, Pipe Thread Sealant - 41JG45|31780 -  Grainger"/>
        <xdr:cNvPicPr>
          <a:picLocks noChangeAspect="1"/>
        </xdr:cNvPicPr>
      </xdr:nvPicPr>
      <xdr:blipFill>
        <a:blip r:embed="rId58" r:link="rId55"/>
        <a:srcRect l="16273" r="17354"/>
        <a:stretch>
          <a:fillRect/>
        </a:stretch>
      </xdr:blipFill>
      <xdr:spPr>
        <a:xfrm rot="5400000">
          <a:off x="5658485" y="16229330"/>
          <a:ext cx="591185" cy="897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421005</xdr:colOff>
      <xdr:row>112</xdr:row>
      <xdr:rowOff>40005</xdr:rowOff>
    </xdr:from>
    <xdr:to>
      <xdr:col>4</xdr:col>
      <xdr:colOff>1069975</xdr:colOff>
      <xdr:row>112</xdr:row>
      <xdr:rowOff>640080</xdr:rowOff>
    </xdr:to>
    <xdr:pic>
      <xdr:nvPicPr>
        <xdr:cNvPr id="20" name="Picture 19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5635625" y="38482905"/>
          <a:ext cx="648970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393700</xdr:colOff>
      <xdr:row>110</xdr:row>
      <xdr:rowOff>76835</xdr:rowOff>
    </xdr:from>
    <xdr:to>
      <xdr:col>4</xdr:col>
      <xdr:colOff>1102360</xdr:colOff>
      <xdr:row>111</xdr:row>
      <xdr:rowOff>92710</xdr:rowOff>
    </xdr:to>
    <xdr:pic>
      <xdr:nvPicPr>
        <xdr:cNvPr id="21" name="Picture 20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5608320" y="37119560"/>
          <a:ext cx="708660" cy="61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395605</xdr:colOff>
      <xdr:row>55</xdr:row>
      <xdr:rowOff>8255</xdr:rowOff>
    </xdr:from>
    <xdr:to>
      <xdr:col>4</xdr:col>
      <xdr:colOff>1268730</xdr:colOff>
      <xdr:row>55</xdr:row>
      <xdr:rowOff>687705</xdr:rowOff>
    </xdr:to>
    <xdr:pic>
      <xdr:nvPicPr>
        <xdr:cNvPr id="14" name="Picture 13" descr="White (Base) Kafuter K-704 Silicone Sealant at 竄ｹ 200/piece in New Delhi |  ID: 2850442219430"/>
        <xdr:cNvPicPr>
          <a:picLocks noChangeAspect="1"/>
        </xdr:cNvPicPr>
      </xdr:nvPicPr>
      <xdr:blipFill>
        <a:blip r:embed="rId61" r:link="rId55"/>
        <a:srcRect t="7648"/>
        <a:stretch>
          <a:fillRect/>
        </a:stretch>
      </xdr:blipFill>
      <xdr:spPr>
        <a:xfrm>
          <a:off x="5610225" y="16978630"/>
          <a:ext cx="873125" cy="67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809624</xdr:colOff>
      <xdr:row>8</xdr:row>
      <xdr:rowOff>18444</xdr:rowOff>
    </xdr:from>
    <xdr:to>
      <xdr:col>3</xdr:col>
      <xdr:colOff>1685371</xdr:colOff>
      <xdr:row>8</xdr:row>
      <xdr:rowOff>266699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933315" y="2704465"/>
          <a:ext cx="876300" cy="2476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205044</xdr:colOff>
      <xdr:row>6</xdr:row>
      <xdr:rowOff>22861</xdr:rowOff>
    </xdr:from>
    <xdr:to>
      <xdr:col>3</xdr:col>
      <xdr:colOff>1179195</xdr:colOff>
      <xdr:row>6</xdr:row>
      <xdr:rowOff>430695</xdr:rowOff>
    </xdr:to>
    <xdr:pic>
      <xdr:nvPicPr>
        <xdr:cNvPr id="2060" name="Picture 12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4328795" y="1965960"/>
          <a:ext cx="974725" cy="40767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809550</xdr:colOff>
      <xdr:row>13</xdr:row>
      <xdr:rowOff>7619</xdr:rowOff>
    </xdr:from>
    <xdr:to>
      <xdr:col>3</xdr:col>
      <xdr:colOff>1799114</xdr:colOff>
      <xdr:row>13</xdr:row>
      <xdr:rowOff>274320</xdr:rowOff>
    </xdr:to>
    <xdr:pic>
      <xdr:nvPicPr>
        <xdr:cNvPr id="27" name="Picture 14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4933315" y="4623435"/>
          <a:ext cx="989965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969648</xdr:colOff>
      <xdr:row>11</xdr:row>
      <xdr:rowOff>7620</xdr:rowOff>
    </xdr:from>
    <xdr:to>
      <xdr:col>3</xdr:col>
      <xdr:colOff>1632051</xdr:colOff>
      <xdr:row>11</xdr:row>
      <xdr:rowOff>411479</xdr:rowOff>
    </xdr:to>
    <xdr:pic>
      <xdr:nvPicPr>
        <xdr:cNvPr id="29" name="Picture 18"/>
        <xdr:cNvPicPr>
          <a:picLocks noChangeAspect="1" noChangeArrowheads="1"/>
        </xdr:cNvPicPr>
      </xdr:nvPicPr>
      <xdr:blipFill>
        <a:blip r:embed="rId4" cstate="print"/>
        <a:srcRect t="5455" r="49014" b="13636"/>
        <a:stretch>
          <a:fillRect/>
        </a:stretch>
      </xdr:blipFill>
      <xdr:spPr>
        <a:xfrm>
          <a:off x="5093970" y="3677920"/>
          <a:ext cx="662305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796199</xdr:colOff>
      <xdr:row>10</xdr:row>
      <xdr:rowOff>38101</xdr:rowOff>
    </xdr:from>
    <xdr:to>
      <xdr:col>3</xdr:col>
      <xdr:colOff>1770017</xdr:colOff>
      <xdr:row>10</xdr:row>
      <xdr:rowOff>358140</xdr:rowOff>
    </xdr:to>
    <xdr:pic>
      <xdr:nvPicPr>
        <xdr:cNvPr id="31" name="Picture 16"/>
        <xdr:cNvPicPr>
          <a:picLocks noChangeAspect="1" noChangeArrowheads="1"/>
        </xdr:cNvPicPr>
      </xdr:nvPicPr>
      <xdr:blipFill>
        <a:blip r:embed="rId5" cstate="print"/>
        <a:srcRect l="33333" t="6667"/>
        <a:stretch>
          <a:fillRect/>
        </a:stretch>
      </xdr:blipFill>
      <xdr:spPr>
        <a:xfrm>
          <a:off x="4919980" y="3319780"/>
          <a:ext cx="97409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911678</xdr:colOff>
      <xdr:row>12</xdr:row>
      <xdr:rowOff>6538</xdr:rowOff>
    </xdr:from>
    <xdr:to>
      <xdr:col>3</xdr:col>
      <xdr:colOff>1717727</xdr:colOff>
      <xdr:row>12</xdr:row>
      <xdr:rowOff>495300</xdr:rowOff>
    </xdr:to>
    <xdr:pic>
      <xdr:nvPicPr>
        <xdr:cNvPr id="32" name="Picture 18"/>
        <xdr:cNvPicPr>
          <a:picLocks noChangeAspect="1" noChangeArrowheads="1"/>
        </xdr:cNvPicPr>
      </xdr:nvPicPr>
      <xdr:blipFill>
        <a:blip r:embed="rId6" cstate="print"/>
        <a:srcRect t="5455" r="49014" b="13636"/>
        <a:stretch>
          <a:fillRect/>
        </a:stretch>
      </xdr:blipFill>
      <xdr:spPr>
        <a:xfrm>
          <a:off x="5035550" y="4103370"/>
          <a:ext cx="806450" cy="48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1032510</xdr:colOff>
      <xdr:row>14</xdr:row>
      <xdr:rowOff>24765</xdr:rowOff>
    </xdr:from>
    <xdr:to>
      <xdr:col>3</xdr:col>
      <xdr:colOff>1591988</xdr:colOff>
      <xdr:row>14</xdr:row>
      <xdr:rowOff>304800</xdr:rowOff>
    </xdr:to>
    <xdr:pic>
      <xdr:nvPicPr>
        <xdr:cNvPr id="33" name="Picture 9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5156835" y="4953635"/>
          <a:ext cx="559435" cy="2800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802006</xdr:colOff>
      <xdr:row>3</xdr:row>
      <xdr:rowOff>15240</xdr:rowOff>
    </xdr:from>
    <xdr:to>
      <xdr:col>3</xdr:col>
      <xdr:colOff>1573696</xdr:colOff>
      <xdr:row>3</xdr:row>
      <xdr:rowOff>488674</xdr:rowOff>
    </xdr:to>
    <xdr:pic>
      <xdr:nvPicPr>
        <xdr:cNvPr id="14" name="Picture 1" descr="库宏标示8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4926330" y="443865"/>
          <a:ext cx="771525" cy="47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678182</xdr:colOff>
      <xdr:row>9</xdr:row>
      <xdr:rowOff>24765</xdr:rowOff>
    </xdr:from>
    <xdr:to>
      <xdr:col>3</xdr:col>
      <xdr:colOff>1887856</xdr:colOff>
      <xdr:row>9</xdr:row>
      <xdr:rowOff>266700</xdr:rowOff>
    </xdr:to>
    <xdr:pic>
      <xdr:nvPicPr>
        <xdr:cNvPr id="15" name="Picture 2" descr="库宏标示4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4802505" y="3008630"/>
          <a:ext cx="1209675" cy="241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1299210</xdr:colOff>
      <xdr:row>6</xdr:row>
      <xdr:rowOff>7619</xdr:rowOff>
    </xdr:from>
    <xdr:to>
      <xdr:col>3</xdr:col>
      <xdr:colOff>1921566</xdr:colOff>
      <xdr:row>6</xdr:row>
      <xdr:rowOff>397565</xdr:rowOff>
    </xdr:to>
    <xdr:pic>
      <xdr:nvPicPr>
        <xdr:cNvPr id="16" name="Picture 3" descr="库宏标示5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5423535" y="1950085"/>
          <a:ext cx="6223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798199</xdr:colOff>
      <xdr:row>7</xdr:row>
      <xdr:rowOff>28578</xdr:rowOff>
    </xdr:from>
    <xdr:to>
      <xdr:col>3</xdr:col>
      <xdr:colOff>1712595</xdr:colOff>
      <xdr:row>8</xdr:row>
      <xdr:rowOff>0</xdr:rowOff>
    </xdr:to>
    <xdr:pic>
      <xdr:nvPicPr>
        <xdr:cNvPr id="17" name="Picture 8" descr="C:\Documents and Settings\Administrator\Application Data\Tencent\Users\244591571\QQ\WinTemp\RichOle\BE[%1G9[AVTL%WT`KTQZ~2I.png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 rot="-5400000">
          <a:off x="5260340" y="2109470"/>
          <a:ext cx="2381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514350</xdr:colOff>
      <xdr:row>15</xdr:row>
      <xdr:rowOff>85725</xdr:rowOff>
    </xdr:from>
    <xdr:to>
      <xdr:col>3</xdr:col>
      <xdr:colOff>1647825</xdr:colOff>
      <xdr:row>15</xdr:row>
      <xdr:rowOff>638175</xdr:rowOff>
    </xdr:to>
    <xdr:pic>
      <xdr:nvPicPr>
        <xdr:cNvPr id="2" name="Picture 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638675" y="5334000"/>
          <a:ext cx="1133475" cy="55245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16</xdr:row>
      <xdr:rowOff>180975</xdr:rowOff>
    </xdr:from>
    <xdr:to>
      <xdr:col>3</xdr:col>
      <xdr:colOff>1650599</xdr:colOff>
      <xdr:row>16</xdr:row>
      <xdr:rowOff>833304</xdr:rowOff>
    </xdr:to>
    <xdr:pic>
      <xdr:nvPicPr>
        <xdr:cNvPr id="26" name="Picture 2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543425" y="6153150"/>
          <a:ext cx="1231265" cy="652145"/>
        </a:xfrm>
        <a:prstGeom prst="rect">
          <a:avLst/>
        </a:prstGeom>
      </xdr:spPr>
    </xdr:pic>
    <xdr:clientData/>
  </xdr:twoCellAnchor>
  <xdr:twoCellAnchor editAs="oneCell">
    <xdr:from>
      <xdr:col>3</xdr:col>
      <xdr:colOff>595492</xdr:colOff>
      <xdr:row>16</xdr:row>
      <xdr:rowOff>971550</xdr:rowOff>
    </xdr:from>
    <xdr:to>
      <xdr:col>3</xdr:col>
      <xdr:colOff>1314449</xdr:colOff>
      <xdr:row>17</xdr:row>
      <xdr:rowOff>571500</xdr:rowOff>
    </xdr:to>
    <xdr:pic>
      <xdr:nvPicPr>
        <xdr:cNvPr id="28" name="Picture 2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719320" y="6943725"/>
          <a:ext cx="718820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651326</xdr:colOff>
      <xdr:row>19</xdr:row>
      <xdr:rowOff>57150</xdr:rowOff>
    </xdr:from>
    <xdr:to>
      <xdr:col>3</xdr:col>
      <xdr:colOff>1271839</xdr:colOff>
      <xdr:row>20</xdr:row>
      <xdr:rowOff>0</xdr:rowOff>
    </xdr:to>
    <xdr:pic>
      <xdr:nvPicPr>
        <xdr:cNvPr id="30" name="Picture 2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775200" y="8134350"/>
          <a:ext cx="620395" cy="504825"/>
        </a:xfrm>
        <a:prstGeom prst="rect">
          <a:avLst/>
        </a:prstGeom>
      </xdr:spPr>
    </xdr:pic>
    <xdr:clientData/>
  </xdr:twoCellAnchor>
  <xdr:twoCellAnchor editAs="oneCell">
    <xdr:from>
      <xdr:col>3</xdr:col>
      <xdr:colOff>656058</xdr:colOff>
      <xdr:row>21</xdr:row>
      <xdr:rowOff>28575</xdr:rowOff>
    </xdr:from>
    <xdr:to>
      <xdr:col>3</xdr:col>
      <xdr:colOff>1300041</xdr:colOff>
      <xdr:row>21</xdr:row>
      <xdr:rowOff>628650</xdr:rowOff>
    </xdr:to>
    <xdr:pic>
      <xdr:nvPicPr>
        <xdr:cNvPr id="34" name="Picture 3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780280" y="9391650"/>
          <a:ext cx="643890" cy="600075"/>
        </a:xfrm>
        <a:prstGeom prst="rect">
          <a:avLst/>
        </a:prstGeom>
      </xdr:spPr>
    </xdr:pic>
    <xdr:clientData/>
  </xdr:twoCellAnchor>
  <xdr:twoCellAnchor editAs="oneCell">
    <xdr:from>
      <xdr:col>3</xdr:col>
      <xdr:colOff>727612</xdr:colOff>
      <xdr:row>22</xdr:row>
      <xdr:rowOff>47626</xdr:rowOff>
    </xdr:from>
    <xdr:to>
      <xdr:col>3</xdr:col>
      <xdr:colOff>1300041</xdr:colOff>
      <xdr:row>22</xdr:row>
      <xdr:rowOff>581026</xdr:rowOff>
    </xdr:to>
    <xdr:pic>
      <xdr:nvPicPr>
        <xdr:cNvPr id="35" name="Picture 3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851400" y="10115550"/>
          <a:ext cx="572770" cy="533400"/>
        </a:xfrm>
        <a:prstGeom prst="rect">
          <a:avLst/>
        </a:prstGeom>
      </xdr:spPr>
    </xdr:pic>
    <xdr:clientData/>
  </xdr:twoCellAnchor>
  <xdr:twoCellAnchor editAs="oneCell">
    <xdr:from>
      <xdr:col>3</xdr:col>
      <xdr:colOff>539066</xdr:colOff>
      <xdr:row>18</xdr:row>
      <xdr:rowOff>85725</xdr:rowOff>
    </xdr:from>
    <xdr:to>
      <xdr:col>3</xdr:col>
      <xdr:colOff>1201749</xdr:colOff>
      <xdr:row>18</xdr:row>
      <xdr:rowOff>495300</xdr:rowOff>
    </xdr:to>
    <xdr:pic>
      <xdr:nvPicPr>
        <xdr:cNvPr id="36" name="Picture 3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662805" y="7639050"/>
          <a:ext cx="662940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548591</xdr:colOff>
      <xdr:row>20</xdr:row>
      <xdr:rowOff>142875</xdr:rowOff>
    </xdr:from>
    <xdr:to>
      <xdr:col>3</xdr:col>
      <xdr:colOff>1211274</xdr:colOff>
      <xdr:row>20</xdr:row>
      <xdr:rowOff>552450</xdr:rowOff>
    </xdr:to>
    <xdr:pic>
      <xdr:nvPicPr>
        <xdr:cNvPr id="37" name="Picture 3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672330" y="8782050"/>
          <a:ext cx="662940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298173</xdr:colOff>
      <xdr:row>24</xdr:row>
      <xdr:rowOff>74536</xdr:rowOff>
    </xdr:from>
    <xdr:to>
      <xdr:col>3</xdr:col>
      <xdr:colOff>1550968</xdr:colOff>
      <xdr:row>26</xdr:row>
      <xdr:rowOff>334196</xdr:rowOff>
    </xdr:to>
    <xdr:pic>
      <xdr:nvPicPr>
        <xdr:cNvPr id="25" name="Picture 24" descr="Image result for hydraulic crimp wire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66" t="17999" r="1166" b="14334"/>
        <a:stretch>
          <a:fillRect/>
        </a:stretch>
      </xdr:blipFill>
      <xdr:spPr>
        <a:xfrm>
          <a:off x="4422140" y="11656695"/>
          <a:ext cx="1252855" cy="850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596623</xdr:colOff>
      <xdr:row>23</xdr:row>
      <xdr:rowOff>91110</xdr:rowOff>
    </xdr:from>
    <xdr:to>
      <xdr:col>3</xdr:col>
      <xdr:colOff>1220907</xdr:colOff>
      <xdr:row>23</xdr:row>
      <xdr:rowOff>586409</xdr:rowOff>
    </xdr:to>
    <xdr:pic>
      <xdr:nvPicPr>
        <xdr:cNvPr id="38" name="Picture 37" descr="Image result for hydraulic crimp wire mould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301" t="57919" r="17703" b="20658"/>
        <a:stretch>
          <a:fillRect/>
        </a:stretch>
      </xdr:blipFill>
      <xdr:spPr>
        <a:xfrm rot="5400000">
          <a:off x="4785360" y="10817860"/>
          <a:ext cx="49530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836544</xdr:colOff>
      <xdr:row>4</xdr:row>
      <xdr:rowOff>8285</xdr:rowOff>
    </xdr:from>
    <xdr:to>
      <xdr:col>3</xdr:col>
      <xdr:colOff>1499152</xdr:colOff>
      <xdr:row>5</xdr:row>
      <xdr:rowOff>2287</xdr:rowOff>
    </xdr:to>
    <xdr:pic>
      <xdr:nvPicPr>
        <xdr:cNvPr id="24" name="Picture 23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5042535" y="859790"/>
          <a:ext cx="498475" cy="662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323021</xdr:colOff>
      <xdr:row>27</xdr:row>
      <xdr:rowOff>57979</xdr:rowOff>
    </xdr:from>
    <xdr:to>
      <xdr:col>3</xdr:col>
      <xdr:colOff>1751770</xdr:colOff>
      <xdr:row>28</xdr:row>
      <xdr:rowOff>457478</xdr:rowOff>
    </xdr:to>
    <xdr:pic>
      <xdr:nvPicPr>
        <xdr:cNvPr id="39" name="Picture 38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46905" y="12602210"/>
          <a:ext cx="1428750" cy="1075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712304</xdr:colOff>
      <xdr:row>5</xdr:row>
      <xdr:rowOff>74544</xdr:rowOff>
    </xdr:from>
    <xdr:to>
      <xdr:col>3</xdr:col>
      <xdr:colOff>1167847</xdr:colOff>
      <xdr:row>5</xdr:row>
      <xdr:rowOff>462911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22" cstate="print"/>
        <a:srcRect/>
        <a:stretch>
          <a:fillRect/>
        </a:stretch>
      </xdr:blipFill>
      <xdr:spPr>
        <a:xfrm>
          <a:off x="4836160" y="1512570"/>
          <a:ext cx="455930" cy="387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209550</xdr:colOff>
      <xdr:row>5</xdr:row>
      <xdr:rowOff>85725</xdr:rowOff>
    </xdr:from>
    <xdr:to>
      <xdr:col>4</xdr:col>
      <xdr:colOff>1947061</xdr:colOff>
      <xdr:row>11</xdr:row>
      <xdr:rowOff>163698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96025" y="1210310"/>
          <a:ext cx="1737360" cy="1433195"/>
        </a:xfrm>
        <a:prstGeom prst="rect">
          <a:avLst/>
        </a:prstGeom>
      </xdr:spPr>
    </xdr:pic>
    <xdr:clientData/>
  </xdr:twoCellAnchor>
  <xdr:twoCellAnchor editAs="oneCell">
    <xdr:from>
      <xdr:col>4</xdr:col>
      <xdr:colOff>384558</xdr:colOff>
      <xdr:row>23</xdr:row>
      <xdr:rowOff>34246</xdr:rowOff>
    </xdr:from>
    <xdr:to>
      <xdr:col>4</xdr:col>
      <xdr:colOff>1695450</xdr:colOff>
      <xdr:row>23</xdr:row>
      <xdr:rowOff>752475</xdr:rowOff>
    </xdr:to>
    <xdr:pic>
      <xdr:nvPicPr>
        <xdr:cNvPr id="9" name="Picture 2" descr="http://www.wipcool.com/tbc258_Edit/tbc258_upfile/image/20170120/20170120140020522052.png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470650" y="6371590"/>
          <a:ext cx="1311275" cy="7188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171450</xdr:colOff>
      <xdr:row>22</xdr:row>
      <xdr:rowOff>80437</xdr:rowOff>
    </xdr:from>
    <xdr:to>
      <xdr:col>4</xdr:col>
      <xdr:colOff>1860188</xdr:colOff>
      <xdr:row>22</xdr:row>
      <xdr:rowOff>744959</xdr:rowOff>
    </xdr:to>
    <xdr:pic>
      <xdr:nvPicPr>
        <xdr:cNvPr id="10" name="Picture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6200000">
          <a:off x="6769735" y="5048885"/>
          <a:ext cx="664210" cy="1688465"/>
        </a:xfrm>
        <a:prstGeom prst="rect">
          <a:avLst/>
        </a:prstGeom>
      </xdr:spPr>
    </xdr:pic>
    <xdr:clientData/>
  </xdr:twoCellAnchor>
  <xdr:twoCellAnchor editAs="oneCell">
    <xdr:from>
      <xdr:col>4</xdr:col>
      <xdr:colOff>409236</xdr:colOff>
      <xdr:row>21</xdr:row>
      <xdr:rowOff>47625</xdr:rowOff>
    </xdr:from>
    <xdr:to>
      <xdr:col>4</xdr:col>
      <xdr:colOff>1820761</xdr:colOff>
      <xdr:row>21</xdr:row>
      <xdr:rowOff>726654</xdr:rowOff>
    </xdr:to>
    <xdr:pic>
      <xdr:nvPicPr>
        <xdr:cNvPr id="11" name="Picture 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6200000">
          <a:off x="6861810" y="4142740"/>
          <a:ext cx="678815" cy="141160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285750</xdr:colOff>
      <xdr:row>13</xdr:row>
      <xdr:rowOff>161925</xdr:rowOff>
    </xdr:from>
    <xdr:to>
      <xdr:col>4</xdr:col>
      <xdr:colOff>2011068</xdr:colOff>
      <xdr:row>19</xdr:row>
      <xdr:rowOff>189458</xdr:rowOff>
    </xdr:to>
    <xdr:pic>
      <xdr:nvPicPr>
        <xdr:cNvPr id="13" name="Picture 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372225" y="3038475"/>
          <a:ext cx="1725295" cy="1216025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24</xdr:row>
      <xdr:rowOff>91579</xdr:rowOff>
    </xdr:from>
    <xdr:to>
      <xdr:col>4</xdr:col>
      <xdr:colOff>1476375</xdr:colOff>
      <xdr:row>28</xdr:row>
      <xdr:rowOff>116159</xdr:rowOff>
    </xdr:to>
    <xdr:pic>
      <xdr:nvPicPr>
        <xdr:cNvPr id="7" name="Picture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696075" y="7239000"/>
          <a:ext cx="866775" cy="67183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571501</xdr:colOff>
      <xdr:row>30</xdr:row>
      <xdr:rowOff>48185</xdr:rowOff>
    </xdr:from>
    <xdr:to>
      <xdr:col>4</xdr:col>
      <xdr:colOff>1295401</xdr:colOff>
      <xdr:row>31</xdr:row>
      <xdr:rowOff>320488</xdr:rowOff>
    </xdr:to>
    <xdr:pic>
      <xdr:nvPicPr>
        <xdr:cNvPr id="3" name="Picture 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657975" y="8166735"/>
          <a:ext cx="723900" cy="5962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154058</xdr:colOff>
      <xdr:row>63</xdr:row>
      <xdr:rowOff>33959</xdr:rowOff>
    </xdr:from>
    <xdr:to>
      <xdr:col>4</xdr:col>
      <xdr:colOff>0</xdr:colOff>
      <xdr:row>73</xdr:row>
      <xdr:rowOff>91110</xdr:rowOff>
    </xdr:to>
    <xdr:pic>
      <xdr:nvPicPr>
        <xdr:cNvPr id="217366" name="Picture 3" descr="Econo clear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877820" y="32409130"/>
          <a:ext cx="165608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266700</xdr:colOff>
      <xdr:row>4</xdr:row>
      <xdr:rowOff>80787</xdr:rowOff>
    </xdr:from>
    <xdr:to>
      <xdr:col>5</xdr:col>
      <xdr:colOff>895350</xdr:colOff>
      <xdr:row>4</xdr:row>
      <xdr:rowOff>742950</xdr:rowOff>
    </xdr:to>
    <xdr:pic>
      <xdr:nvPicPr>
        <xdr:cNvPr id="217367" name="Picture 2068"/>
        <xdr:cNvPicPr>
          <a:picLocks noChangeAspect="1" noChangeArrowheads="1"/>
        </xdr:cNvPicPr>
      </xdr:nvPicPr>
      <xdr:blipFill>
        <a:blip r:embed="rId2" cstate="print"/>
        <a:srcRect l="17705" t="6122" r="9129" b="-1"/>
        <a:stretch>
          <a:fillRect/>
        </a:stretch>
      </xdr:blipFill>
      <xdr:spPr>
        <a:xfrm>
          <a:off x="5838825" y="1566545"/>
          <a:ext cx="628650" cy="6623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194310</xdr:colOff>
      <xdr:row>10</xdr:row>
      <xdr:rowOff>28574</xdr:rowOff>
    </xdr:from>
    <xdr:to>
      <xdr:col>5</xdr:col>
      <xdr:colOff>984885</xdr:colOff>
      <xdr:row>10</xdr:row>
      <xdr:rowOff>704849</xdr:rowOff>
    </xdr:to>
    <xdr:pic>
      <xdr:nvPicPr>
        <xdr:cNvPr id="217373" name="Picture 1133" descr="DSC_5821 拷贝"/>
        <xdr:cNvPicPr>
          <a:picLocks noChangeAspect="1" noChangeArrowheads="1"/>
        </xdr:cNvPicPr>
      </xdr:nvPicPr>
      <xdr:blipFill>
        <a:blip r:embed="rId3" cstate="print"/>
        <a:srcRect l="3191" t="6861" r="8511"/>
        <a:stretch>
          <a:fillRect/>
        </a:stretch>
      </xdr:blipFill>
      <xdr:spPr>
        <a:xfrm>
          <a:off x="5766435" y="5857240"/>
          <a:ext cx="7905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251296</xdr:colOff>
      <xdr:row>21</xdr:row>
      <xdr:rowOff>244503</xdr:rowOff>
    </xdr:from>
    <xdr:to>
      <xdr:col>5</xdr:col>
      <xdr:colOff>1194270</xdr:colOff>
      <xdr:row>24</xdr:row>
      <xdr:rowOff>66841</xdr:rowOff>
    </xdr:to>
    <xdr:pic>
      <xdr:nvPicPr>
        <xdr:cNvPr id="217374" name="Picture 1134" descr="DSC02027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5822950" y="10417175"/>
          <a:ext cx="942975" cy="965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142876</xdr:colOff>
      <xdr:row>9</xdr:row>
      <xdr:rowOff>20956</xdr:rowOff>
    </xdr:from>
    <xdr:to>
      <xdr:col>5</xdr:col>
      <xdr:colOff>951498</xdr:colOff>
      <xdr:row>9</xdr:row>
      <xdr:rowOff>609600</xdr:rowOff>
    </xdr:to>
    <xdr:pic>
      <xdr:nvPicPr>
        <xdr:cNvPr id="23" name="Picture 2068"/>
        <xdr:cNvPicPr>
          <a:picLocks noChangeAspect="1" noChangeArrowheads="1"/>
        </xdr:cNvPicPr>
      </xdr:nvPicPr>
      <xdr:blipFill>
        <a:blip r:embed="rId2" cstate="print"/>
        <a:srcRect l="15524"/>
        <a:stretch>
          <a:fillRect/>
        </a:stretch>
      </xdr:blipFill>
      <xdr:spPr>
        <a:xfrm>
          <a:off x="5715000" y="5221605"/>
          <a:ext cx="808355" cy="588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179748</xdr:colOff>
      <xdr:row>33</xdr:row>
      <xdr:rowOff>61292</xdr:rowOff>
    </xdr:from>
    <xdr:to>
      <xdr:col>5</xdr:col>
      <xdr:colOff>981676</xdr:colOff>
      <xdr:row>34</xdr:row>
      <xdr:rowOff>24765</xdr:rowOff>
    </xdr:to>
    <xdr:pic>
      <xdr:nvPicPr>
        <xdr:cNvPr id="24" name="Picture 78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5751830" y="15977235"/>
          <a:ext cx="80137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85724</xdr:colOff>
      <xdr:row>32</xdr:row>
      <xdr:rowOff>69497</xdr:rowOff>
    </xdr:from>
    <xdr:to>
      <xdr:col>5</xdr:col>
      <xdr:colOff>1155837</xdr:colOff>
      <xdr:row>33</xdr:row>
      <xdr:rowOff>31884</xdr:rowOff>
    </xdr:to>
    <xdr:pic>
      <xdr:nvPicPr>
        <xdr:cNvPr id="2" name="Picture 2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5657215" y="15604490"/>
          <a:ext cx="1070610" cy="34353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125730</xdr:colOff>
      <xdr:row>30</xdr:row>
      <xdr:rowOff>45403</xdr:rowOff>
    </xdr:from>
    <xdr:to>
      <xdr:col>5</xdr:col>
      <xdr:colOff>1213485</xdr:colOff>
      <xdr:row>30</xdr:row>
      <xdr:rowOff>361950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5697855" y="14818360"/>
          <a:ext cx="1087755" cy="31686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181681</xdr:colOff>
      <xdr:row>31</xdr:row>
      <xdr:rowOff>28222</xdr:rowOff>
    </xdr:from>
    <xdr:to>
      <xdr:col>5</xdr:col>
      <xdr:colOff>1042367</xdr:colOff>
      <xdr:row>31</xdr:row>
      <xdr:rowOff>358140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5753735" y="15182215"/>
          <a:ext cx="860425" cy="330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63</xdr:row>
      <xdr:rowOff>180976</xdr:rowOff>
    </xdr:from>
    <xdr:to>
      <xdr:col>1</xdr:col>
      <xdr:colOff>1557131</xdr:colOff>
      <xdr:row>70</xdr:row>
      <xdr:rowOff>62121</xdr:rowOff>
    </xdr:to>
    <xdr:pic>
      <xdr:nvPicPr>
        <xdr:cNvPr id="3" name="Picture 2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0" y="32537400"/>
          <a:ext cx="2233295" cy="1033145"/>
        </a:xfrm>
        <a:prstGeom prst="rect">
          <a:avLst/>
        </a:prstGeom>
        <a:noFill/>
      </xdr:spPr>
    </xdr:pic>
    <xdr:clientData/>
  </xdr:twoCellAnchor>
  <xdr:twoCellAnchor>
    <xdr:from>
      <xdr:col>5</xdr:col>
      <xdr:colOff>273991</xdr:colOff>
      <xdr:row>28</xdr:row>
      <xdr:rowOff>209995</xdr:rowOff>
    </xdr:from>
    <xdr:to>
      <xdr:col>5</xdr:col>
      <xdr:colOff>914401</xdr:colOff>
      <xdr:row>29</xdr:row>
      <xdr:rowOff>254359</xdr:rowOff>
    </xdr:to>
    <xdr:pic>
      <xdr:nvPicPr>
        <xdr:cNvPr id="17" name="Picture 1134" descr="DSC02027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5845810" y="13849350"/>
          <a:ext cx="640715" cy="796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</xdr:row>
      <xdr:rowOff>98441</xdr:rowOff>
    </xdr:from>
    <xdr:to>
      <xdr:col>1</xdr:col>
      <xdr:colOff>1555889</xdr:colOff>
      <xdr:row>90</xdr:row>
      <xdr:rowOff>124653</xdr:rowOff>
    </xdr:to>
    <xdr:pic>
      <xdr:nvPicPr>
        <xdr:cNvPr id="4" name="Picture 2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0" y="34093150"/>
          <a:ext cx="2232025" cy="27787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1722783</xdr:colOff>
      <xdr:row>87</xdr:row>
      <xdr:rowOff>140803</xdr:rowOff>
    </xdr:from>
    <xdr:to>
      <xdr:col>4</xdr:col>
      <xdr:colOff>321165</xdr:colOff>
      <xdr:row>98</xdr:row>
      <xdr:rowOff>115956</xdr:rowOff>
    </xdr:to>
    <xdr:pic>
      <xdr:nvPicPr>
        <xdr:cNvPr id="5" name="Picture 4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2399030" y="36402010"/>
          <a:ext cx="2455545" cy="175641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894521</xdr:colOff>
      <xdr:row>75</xdr:row>
      <xdr:rowOff>142736</xdr:rowOff>
    </xdr:from>
    <xdr:to>
      <xdr:col>5</xdr:col>
      <xdr:colOff>1073238</xdr:colOff>
      <xdr:row>87</xdr:row>
      <xdr:rowOff>100219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4475480" y="34460815"/>
          <a:ext cx="2169795" cy="190055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1666393</xdr:colOff>
      <xdr:row>75</xdr:row>
      <xdr:rowOff>66261</xdr:rowOff>
    </xdr:from>
    <xdr:to>
      <xdr:col>3</xdr:col>
      <xdr:colOff>396193</xdr:colOff>
      <xdr:row>87</xdr:row>
      <xdr:rowOff>8695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2342515" y="34384615"/>
          <a:ext cx="1634490" cy="18853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76</xdr:row>
      <xdr:rowOff>41412</xdr:rowOff>
    </xdr:from>
    <xdr:to>
      <xdr:col>8</xdr:col>
      <xdr:colOff>365231</xdr:colOff>
      <xdr:row>87</xdr:row>
      <xdr:rowOff>89032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r:embed="rId14" cstate="print"/>
        <a:srcRect/>
        <a:stretch>
          <a:fillRect/>
        </a:stretch>
      </xdr:blipFill>
      <xdr:spPr>
        <a:xfrm>
          <a:off x="7029450" y="34521775"/>
          <a:ext cx="1584325" cy="18288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77</xdr:row>
      <xdr:rowOff>24848</xdr:rowOff>
    </xdr:from>
    <xdr:to>
      <xdr:col>8</xdr:col>
      <xdr:colOff>434828</xdr:colOff>
      <xdr:row>88</xdr:row>
      <xdr:rowOff>3310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r:embed="rId15" cstate="print"/>
        <a:srcRect/>
        <a:stretch>
          <a:fillRect/>
        </a:stretch>
      </xdr:blipFill>
      <xdr:spPr>
        <a:xfrm>
          <a:off x="7029450" y="34667190"/>
          <a:ext cx="1653540" cy="175958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66261</xdr:colOff>
      <xdr:row>62</xdr:row>
      <xdr:rowOff>91108</xdr:rowOff>
    </xdr:from>
    <xdr:to>
      <xdr:col>5</xdr:col>
      <xdr:colOff>795130</xdr:colOff>
      <xdr:row>74</xdr:row>
      <xdr:rowOff>60049</xdr:rowOff>
    </xdr:to>
    <xdr:pic>
      <xdr:nvPicPr>
        <xdr:cNvPr id="6" name="Picture 15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4599940" y="32304355"/>
          <a:ext cx="1767205" cy="191198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1076739</xdr:colOff>
      <xdr:row>61</xdr:row>
      <xdr:rowOff>16651</xdr:rowOff>
    </xdr:from>
    <xdr:to>
      <xdr:col>12</xdr:col>
      <xdr:colOff>427630</xdr:colOff>
      <xdr:row>74</xdr:row>
      <xdr:rowOff>127137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r:embed="rId17"/>
        <a:srcRect/>
        <a:stretch>
          <a:fillRect/>
        </a:stretch>
      </xdr:blipFill>
      <xdr:spPr>
        <a:xfrm>
          <a:off x="6648450" y="32068135"/>
          <a:ext cx="4465955" cy="221551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236552</xdr:colOff>
      <xdr:row>5</xdr:row>
      <xdr:rowOff>31999</xdr:rowOff>
    </xdr:from>
    <xdr:to>
      <xdr:col>5</xdr:col>
      <xdr:colOff>907443</xdr:colOff>
      <xdr:row>5</xdr:row>
      <xdr:rowOff>628650</xdr:rowOff>
    </xdr:to>
    <xdr:pic>
      <xdr:nvPicPr>
        <xdr:cNvPr id="10" name="Picture 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808345" y="2336800"/>
          <a:ext cx="671195" cy="596900"/>
        </a:xfrm>
        <a:prstGeom prst="rect">
          <a:avLst/>
        </a:prstGeom>
      </xdr:spPr>
    </xdr:pic>
    <xdr:clientData/>
  </xdr:twoCellAnchor>
  <xdr:twoCellAnchor editAs="oneCell">
    <xdr:from>
      <xdr:col>6</xdr:col>
      <xdr:colOff>361950</xdr:colOff>
      <xdr:row>26</xdr:row>
      <xdr:rowOff>295275</xdr:rowOff>
    </xdr:from>
    <xdr:to>
      <xdr:col>8</xdr:col>
      <xdr:colOff>402807</xdr:colOff>
      <xdr:row>27</xdr:row>
      <xdr:rowOff>532450</xdr:rowOff>
    </xdr:to>
    <xdr:pic>
      <xdr:nvPicPr>
        <xdr:cNvPr id="27" name="Picture 2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7391400" y="12592050"/>
          <a:ext cx="1259840" cy="87503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1000125</xdr:colOff>
      <xdr:row>26</xdr:row>
      <xdr:rowOff>171450</xdr:rowOff>
    </xdr:from>
    <xdr:to>
      <xdr:col>6</xdr:col>
      <xdr:colOff>200024</xdr:colOff>
      <xdr:row>27</xdr:row>
      <xdr:rowOff>465440</xdr:rowOff>
    </xdr:to>
    <xdr:pic>
      <xdr:nvPicPr>
        <xdr:cNvPr id="28" name="Picture 4"/>
        <xdr:cNvPicPr>
          <a:picLocks noChangeAspect="1" noChangeArrowheads="1"/>
        </xdr:cNvPicPr>
      </xdr:nvPicPr>
      <xdr:blipFill>
        <a:blip r:embed="rId20" cstate="print"/>
        <a:srcRect/>
        <a:stretch>
          <a:fillRect/>
        </a:stretch>
      </xdr:blipFill>
      <xdr:spPr>
        <a:xfrm>
          <a:off x="5534025" y="12468225"/>
          <a:ext cx="1694815" cy="93154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161925</xdr:colOff>
      <xdr:row>3</xdr:row>
      <xdr:rowOff>73005</xdr:rowOff>
    </xdr:from>
    <xdr:to>
      <xdr:col>5</xdr:col>
      <xdr:colOff>762000</xdr:colOff>
      <xdr:row>3</xdr:row>
      <xdr:rowOff>642042</xdr:rowOff>
    </xdr:to>
    <xdr:pic>
      <xdr:nvPicPr>
        <xdr:cNvPr id="8" name="Picture 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5734050" y="786765"/>
          <a:ext cx="600075" cy="569595"/>
        </a:xfrm>
        <a:prstGeom prst="rect">
          <a:avLst/>
        </a:prstGeom>
      </xdr:spPr>
    </xdr:pic>
    <xdr:clientData/>
  </xdr:twoCellAnchor>
  <xdr:twoCellAnchor editAs="oneCell">
    <xdr:from>
      <xdr:col>5</xdr:col>
      <xdr:colOff>145262</xdr:colOff>
      <xdr:row>8</xdr:row>
      <xdr:rowOff>37834</xdr:rowOff>
    </xdr:from>
    <xdr:to>
      <xdr:col>5</xdr:col>
      <xdr:colOff>866775</xdr:colOff>
      <xdr:row>8</xdr:row>
      <xdr:rowOff>609599</xdr:rowOff>
    </xdr:to>
    <xdr:pic>
      <xdr:nvPicPr>
        <xdr:cNvPr id="11" name="Picture 1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5716905" y="4599940"/>
          <a:ext cx="721995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247651</xdr:colOff>
      <xdr:row>7</xdr:row>
      <xdr:rowOff>123825</xdr:rowOff>
    </xdr:from>
    <xdr:to>
      <xdr:col>5</xdr:col>
      <xdr:colOff>872939</xdr:colOff>
      <xdr:row>7</xdr:row>
      <xdr:rowOff>749113</xdr:rowOff>
    </xdr:to>
    <xdr:pic>
      <xdr:nvPicPr>
        <xdr:cNvPr id="13" name="Picture 12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5819775" y="3857625"/>
          <a:ext cx="624840" cy="62484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6</xdr:row>
      <xdr:rowOff>57150</xdr:rowOff>
    </xdr:from>
    <xdr:to>
      <xdr:col>5</xdr:col>
      <xdr:colOff>864345</xdr:colOff>
      <xdr:row>6</xdr:row>
      <xdr:rowOff>679009</xdr:rowOff>
    </xdr:to>
    <xdr:pic>
      <xdr:nvPicPr>
        <xdr:cNvPr id="14" name="Picture 13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5829300" y="3076575"/>
          <a:ext cx="607060" cy="621665"/>
        </a:xfrm>
        <a:prstGeom prst="rect">
          <a:avLst/>
        </a:prstGeom>
      </xdr:spPr>
    </xdr:pic>
    <xdr:clientData/>
  </xdr:twoCellAnchor>
  <xdr:twoCellAnchor editAs="oneCell">
    <xdr:from>
      <xdr:col>5</xdr:col>
      <xdr:colOff>248480</xdr:colOff>
      <xdr:row>34</xdr:row>
      <xdr:rowOff>44860</xdr:rowOff>
    </xdr:from>
    <xdr:to>
      <xdr:col>5</xdr:col>
      <xdr:colOff>942976</xdr:colOff>
      <xdr:row>36</xdr:row>
      <xdr:rowOff>333376</xdr:rowOff>
    </xdr:to>
    <xdr:pic>
      <xdr:nvPicPr>
        <xdr:cNvPr id="30" name="Picture 29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20410" y="16341725"/>
          <a:ext cx="694690" cy="105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126231</xdr:colOff>
      <xdr:row>42</xdr:row>
      <xdr:rowOff>230754</xdr:rowOff>
    </xdr:from>
    <xdr:to>
      <xdr:col>5</xdr:col>
      <xdr:colOff>1288281</xdr:colOff>
      <xdr:row>44</xdr:row>
      <xdr:rowOff>93103</xdr:rowOff>
    </xdr:to>
    <xdr:pic>
      <xdr:nvPicPr>
        <xdr:cNvPr id="32" name="Picture 3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6043295" y="19812000"/>
          <a:ext cx="471805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165824</xdr:colOff>
      <xdr:row>45</xdr:row>
      <xdr:rowOff>409579</xdr:rowOff>
    </xdr:from>
    <xdr:to>
      <xdr:col>5</xdr:col>
      <xdr:colOff>1171575</xdr:colOff>
      <xdr:row>45</xdr:row>
      <xdr:rowOff>767943</xdr:rowOff>
    </xdr:to>
    <xdr:pic>
      <xdr:nvPicPr>
        <xdr:cNvPr id="33" name="Picture 32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6061075" y="20926425"/>
          <a:ext cx="358775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</xdr:colOff>
      <xdr:row>51</xdr:row>
      <xdr:rowOff>466725</xdr:rowOff>
    </xdr:from>
    <xdr:to>
      <xdr:col>5</xdr:col>
      <xdr:colOff>1104900</xdr:colOff>
      <xdr:row>51</xdr:row>
      <xdr:rowOff>857680</xdr:rowOff>
    </xdr:to>
    <xdr:pic>
      <xdr:nvPicPr>
        <xdr:cNvPr id="34" name="Picture 33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5952490" y="25717500"/>
          <a:ext cx="39116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361950</xdr:colOff>
      <xdr:row>52</xdr:row>
      <xdr:rowOff>1162050</xdr:rowOff>
    </xdr:from>
    <xdr:to>
      <xdr:col>5</xdr:col>
      <xdr:colOff>825286</xdr:colOff>
      <xdr:row>53</xdr:row>
      <xdr:rowOff>937345</xdr:rowOff>
    </xdr:to>
    <xdr:pic>
      <xdr:nvPicPr>
        <xdr:cNvPr id="9" name="Picture 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5934075" y="27946350"/>
          <a:ext cx="462915" cy="97536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55</xdr:row>
      <xdr:rowOff>276225</xdr:rowOff>
    </xdr:from>
    <xdr:to>
      <xdr:col>5</xdr:col>
      <xdr:colOff>1454402</xdr:colOff>
      <xdr:row>57</xdr:row>
      <xdr:rowOff>88819</xdr:rowOff>
    </xdr:to>
    <xdr:pic>
      <xdr:nvPicPr>
        <xdr:cNvPr id="12" name="Picture 1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5581650" y="29851350"/>
          <a:ext cx="1444625" cy="53594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38</xdr:row>
      <xdr:rowOff>66675</xdr:rowOff>
    </xdr:from>
    <xdr:to>
      <xdr:col>7</xdr:col>
      <xdr:colOff>76200</xdr:colOff>
      <xdr:row>41</xdr:row>
      <xdr:rowOff>275720</xdr:rowOff>
    </xdr:to>
    <xdr:pic>
      <xdr:nvPicPr>
        <xdr:cNvPr id="36" name="Picture 35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43750" y="18468975"/>
          <a:ext cx="571500" cy="1351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85725</xdr:colOff>
      <xdr:row>38</xdr:row>
      <xdr:rowOff>29757</xdr:rowOff>
    </xdr:from>
    <xdr:to>
      <xdr:col>5</xdr:col>
      <xdr:colOff>1085850</xdr:colOff>
      <xdr:row>39</xdr:row>
      <xdr:rowOff>347725</xdr:rowOff>
    </xdr:to>
    <xdr:pic>
      <xdr:nvPicPr>
        <xdr:cNvPr id="41" name="Picture 40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8431510"/>
          <a:ext cx="1000125" cy="699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200025</xdr:colOff>
      <xdr:row>40</xdr:row>
      <xdr:rowOff>57017</xdr:rowOff>
    </xdr:from>
    <xdr:to>
      <xdr:col>5</xdr:col>
      <xdr:colOff>1328097</xdr:colOff>
      <xdr:row>41</xdr:row>
      <xdr:rowOff>309807</xdr:rowOff>
    </xdr:to>
    <xdr:pic>
      <xdr:nvPicPr>
        <xdr:cNvPr id="42" name="Picture 4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72150" y="19220815"/>
          <a:ext cx="1127760" cy="633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58</xdr:row>
      <xdr:rowOff>504825</xdr:rowOff>
    </xdr:from>
    <xdr:to>
      <xdr:col>5</xdr:col>
      <xdr:colOff>1153751</xdr:colOff>
      <xdr:row>59</xdr:row>
      <xdr:rowOff>584893</xdr:rowOff>
    </xdr:to>
    <xdr:pic>
      <xdr:nvPicPr>
        <xdr:cNvPr id="7" name="Picture 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5762625" y="31213425"/>
          <a:ext cx="962660" cy="67056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11</xdr:row>
      <xdr:rowOff>750664</xdr:rowOff>
    </xdr:from>
    <xdr:to>
      <xdr:col>5</xdr:col>
      <xdr:colOff>1333500</xdr:colOff>
      <xdr:row>15</xdr:row>
      <xdr:rowOff>79720</xdr:rowOff>
    </xdr:to>
    <xdr:pic>
      <xdr:nvPicPr>
        <xdr:cNvPr id="15" name="Picture 14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5657850" y="6981825"/>
          <a:ext cx="1247775" cy="9937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1134717</xdr:colOff>
      <xdr:row>54</xdr:row>
      <xdr:rowOff>596909</xdr:rowOff>
    </xdr:to>
    <xdr:pic>
      <xdr:nvPicPr>
        <xdr:cNvPr id="40" name="Picture 39" descr="Buy ICFS Nylon Hammer Fixing Plugs with Screw, NHF0880L, Size: 8x80 mm  (Pack of 100) Online At Best Price On Moglix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65" t="28424" r="13447" b="32783"/>
        <a:stretch>
          <a:fillRect/>
        </a:stretch>
      </xdr:blipFill>
      <xdr:spPr>
        <a:xfrm>
          <a:off x="5572125" y="28936950"/>
          <a:ext cx="113411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325506</xdr:colOff>
      <xdr:row>46</xdr:row>
      <xdr:rowOff>114300</xdr:rowOff>
    </xdr:from>
    <xdr:to>
      <xdr:col>5</xdr:col>
      <xdr:colOff>745202</xdr:colOff>
      <xdr:row>46</xdr:row>
      <xdr:rowOff>744300</xdr:rowOff>
    </xdr:to>
    <xdr:pic>
      <xdr:nvPicPr>
        <xdr:cNvPr id="16" name="Picture 15" descr="Keo silicone X'TRASEAL MC-202 - Keo silicone kho lạnh – Keo Chống Thấm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67" t="724" r="15448" b="-724"/>
        <a:stretch>
          <a:fillRect/>
        </a:stretch>
      </xdr:blipFill>
      <xdr:spPr>
        <a:xfrm>
          <a:off x="5897245" y="21745575"/>
          <a:ext cx="419735" cy="629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199610</xdr:colOff>
      <xdr:row>47</xdr:row>
      <xdr:rowOff>110160</xdr:rowOff>
    </xdr:from>
    <xdr:to>
      <xdr:col>5</xdr:col>
      <xdr:colOff>721414</xdr:colOff>
      <xdr:row>47</xdr:row>
      <xdr:rowOff>735061</xdr:rowOff>
    </xdr:to>
    <xdr:pic>
      <xdr:nvPicPr>
        <xdr:cNvPr id="18" name="Picture 17" descr="Sealants &amp; Adhesives Manufacturer | Mohm Chemical Sdn Bhd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71515" y="22531705"/>
          <a:ext cx="52197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261316</xdr:colOff>
      <xdr:row>48</xdr:row>
      <xdr:rowOff>90281</xdr:rowOff>
    </xdr:from>
    <xdr:to>
      <xdr:col>5</xdr:col>
      <xdr:colOff>758272</xdr:colOff>
      <xdr:row>48</xdr:row>
      <xdr:rowOff>685424</xdr:rowOff>
    </xdr:to>
    <xdr:pic>
      <xdr:nvPicPr>
        <xdr:cNvPr id="19" name="Picture 18" descr="SN-503 Multi-Purpose Neutral Silicone Sealant by x'traseal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33110" y="23302595"/>
          <a:ext cx="497205" cy="594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133350</xdr:colOff>
      <xdr:row>50</xdr:row>
      <xdr:rowOff>24022</xdr:rowOff>
    </xdr:from>
    <xdr:to>
      <xdr:col>5</xdr:col>
      <xdr:colOff>920197</xdr:colOff>
      <xdr:row>50</xdr:row>
      <xdr:rowOff>732184</xdr:rowOff>
    </xdr:to>
    <xdr:pic>
      <xdr:nvPicPr>
        <xdr:cNvPr id="20" name="Picture 19" descr="X'traseal CA288 Contact adhesive - LaCase.mu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05475" y="24817070"/>
          <a:ext cx="786765" cy="70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171450</xdr:colOff>
      <xdr:row>37</xdr:row>
      <xdr:rowOff>104775</xdr:rowOff>
    </xdr:from>
    <xdr:to>
      <xdr:col>5</xdr:col>
      <xdr:colOff>1182563</xdr:colOff>
      <xdr:row>37</xdr:row>
      <xdr:rowOff>820662</xdr:rowOff>
    </xdr:to>
    <xdr:pic>
      <xdr:nvPicPr>
        <xdr:cNvPr id="21" name="Picture 20" descr="Turnbuckle M12 | Toolstation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43575" y="17545050"/>
          <a:ext cx="1010920" cy="715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695325</xdr:colOff>
      <xdr:row>3</xdr:row>
      <xdr:rowOff>0</xdr:rowOff>
    </xdr:from>
    <xdr:to>
      <xdr:col>6</xdr:col>
      <xdr:colOff>695326</xdr:colOff>
      <xdr:row>3</xdr:row>
      <xdr:rowOff>570183</xdr:rowOff>
    </xdr:to>
    <xdr:pic>
      <xdr:nvPicPr>
        <xdr:cNvPr id="11" name="Picture 206" descr="906 size"/>
        <xdr:cNvPicPr>
          <a:picLocks noChangeAspect="1" noChangeArrowheads="1"/>
        </xdr:cNvPicPr>
      </xdr:nvPicPr>
      <xdr:blipFill>
        <a:blip r:embed="rId1" cstate="print"/>
        <a:srcRect l="6616" t="43842" r="14333" b="7147"/>
        <a:stretch>
          <a:fillRect/>
        </a:stretch>
      </xdr:blipFill>
      <xdr:spPr>
        <a:xfrm>
          <a:off x="7210425" y="885825"/>
          <a:ext cx="0" cy="5695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94</xdr:row>
      <xdr:rowOff>171450</xdr:rowOff>
    </xdr:from>
    <xdr:to>
      <xdr:col>2</xdr:col>
      <xdr:colOff>9525</xdr:colOff>
      <xdr:row>95</xdr:row>
      <xdr:rowOff>1</xdr:rowOff>
    </xdr:to>
    <xdr:pic>
      <xdr:nvPicPr>
        <xdr:cNvPr id="44" name="Picture 125" descr="30W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695325" y="2467356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96</xdr:row>
      <xdr:rowOff>295275</xdr:rowOff>
    </xdr:from>
    <xdr:to>
      <xdr:col>2</xdr:col>
      <xdr:colOff>9525</xdr:colOff>
      <xdr:row>97</xdr:row>
      <xdr:rowOff>1694</xdr:rowOff>
    </xdr:to>
    <xdr:pic>
      <xdr:nvPicPr>
        <xdr:cNvPr id="45" name="Picture 194" descr="30W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762000" y="24997410"/>
          <a:ext cx="1200150" cy="12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1881505</xdr:colOff>
      <xdr:row>8</xdr:row>
      <xdr:rowOff>60325</xdr:rowOff>
    </xdr:from>
    <xdr:to>
      <xdr:col>6</xdr:col>
      <xdr:colOff>3123833</xdr:colOff>
      <xdr:row>11</xdr:row>
      <xdr:rowOff>156700</xdr:rowOff>
    </xdr:to>
    <xdr:pic>
      <xdr:nvPicPr>
        <xdr:cNvPr id="3" name="Picture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396605" y="4600575"/>
          <a:ext cx="1242060" cy="946785"/>
        </a:xfrm>
        <a:prstGeom prst="rect">
          <a:avLst/>
        </a:prstGeom>
      </xdr:spPr>
    </xdr:pic>
    <xdr:clientData/>
  </xdr:twoCellAnchor>
  <xdr:twoCellAnchor editAs="oneCell">
    <xdr:from>
      <xdr:col>6</xdr:col>
      <xdr:colOff>859197</xdr:colOff>
      <xdr:row>3</xdr:row>
      <xdr:rowOff>57150</xdr:rowOff>
    </xdr:from>
    <xdr:to>
      <xdr:col>6</xdr:col>
      <xdr:colOff>2056626</xdr:colOff>
      <xdr:row>3</xdr:row>
      <xdr:rowOff>742950</xdr:rowOff>
    </xdr:to>
    <xdr:pic>
      <xdr:nvPicPr>
        <xdr:cNvPr id="46" name="Picture 4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374255" y="942975"/>
          <a:ext cx="1196975" cy="685800"/>
        </a:xfrm>
        <a:prstGeom prst="rect">
          <a:avLst/>
        </a:prstGeom>
      </xdr:spPr>
    </xdr:pic>
    <xdr:clientData/>
  </xdr:twoCellAnchor>
  <xdr:twoCellAnchor editAs="oneCell">
    <xdr:from>
      <xdr:col>6</xdr:col>
      <xdr:colOff>954405</xdr:colOff>
      <xdr:row>3</xdr:row>
      <xdr:rowOff>734060</xdr:rowOff>
    </xdr:from>
    <xdr:to>
      <xdr:col>6</xdr:col>
      <xdr:colOff>1753870</xdr:colOff>
      <xdr:row>4</xdr:row>
      <xdr:rowOff>761365</xdr:rowOff>
    </xdr:to>
    <xdr:pic>
      <xdr:nvPicPr>
        <xdr:cNvPr id="48" name="Picture 47"/>
        <xdr:cNvPicPr>
          <a:picLocks noChangeAspect="1"/>
        </xdr:cNvPicPr>
      </xdr:nvPicPr>
      <xdr:blipFill>
        <a:blip r:embed="rId5"/>
        <a:srcRect l="11430" t="12287" r="11702" b="10989"/>
        <a:stretch>
          <a:fillRect/>
        </a:stretch>
      </xdr:blipFill>
      <xdr:spPr>
        <a:xfrm>
          <a:off x="7469505" y="1619885"/>
          <a:ext cx="799465" cy="798830"/>
        </a:xfrm>
        <a:prstGeom prst="rect">
          <a:avLst/>
        </a:prstGeom>
      </xdr:spPr>
    </xdr:pic>
    <xdr:clientData/>
  </xdr:twoCellAnchor>
  <xdr:twoCellAnchor editAs="oneCell">
    <xdr:from>
      <xdr:col>6</xdr:col>
      <xdr:colOff>580707</xdr:colOff>
      <xdr:row>20</xdr:row>
      <xdr:rowOff>96837</xdr:rowOff>
    </xdr:from>
    <xdr:to>
      <xdr:col>6</xdr:col>
      <xdr:colOff>2206307</xdr:colOff>
      <xdr:row>21</xdr:row>
      <xdr:rowOff>295592</xdr:rowOff>
    </xdr:to>
    <xdr:pic>
      <xdr:nvPicPr>
        <xdr:cNvPr id="4" name="图片 7" descr="806eebce1bb101ee97b3e5e5217057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 rot="5400000">
          <a:off x="7637145" y="10612755"/>
          <a:ext cx="541655" cy="1625600"/>
        </a:xfrm>
        <a:prstGeom prst="rect">
          <a:avLst/>
        </a:prstGeom>
      </xdr:spPr>
    </xdr:pic>
    <xdr:clientData/>
  </xdr:twoCellAnchor>
  <xdr:twoCellAnchor editAs="oneCell">
    <xdr:from>
      <xdr:col>6</xdr:col>
      <xdr:colOff>711835</xdr:colOff>
      <xdr:row>5</xdr:row>
      <xdr:rowOff>85725</xdr:rowOff>
    </xdr:from>
    <xdr:to>
      <xdr:col>6</xdr:col>
      <xdr:colOff>1890395</xdr:colOff>
      <xdr:row>5</xdr:row>
      <xdr:rowOff>866775</xdr:rowOff>
    </xdr:to>
    <xdr:pic>
      <xdr:nvPicPr>
        <xdr:cNvPr id="5" name="Picture 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226935" y="2555875"/>
          <a:ext cx="117856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835660</xdr:colOff>
      <xdr:row>6</xdr:row>
      <xdr:rowOff>142875</xdr:rowOff>
    </xdr:from>
    <xdr:to>
      <xdr:col>6</xdr:col>
      <xdr:colOff>1978660</xdr:colOff>
      <xdr:row>7</xdr:row>
      <xdr:rowOff>335915</xdr:rowOff>
    </xdr:to>
    <xdr:pic>
      <xdr:nvPicPr>
        <xdr:cNvPr id="6" name="Picture 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350760" y="3616325"/>
          <a:ext cx="1143000" cy="80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151765</xdr:colOff>
      <xdr:row>8</xdr:row>
      <xdr:rowOff>88900</xdr:rowOff>
    </xdr:from>
    <xdr:to>
      <xdr:col>6</xdr:col>
      <xdr:colOff>1693545</xdr:colOff>
      <xdr:row>11</xdr:row>
      <xdr:rowOff>106045</xdr:rowOff>
    </xdr:to>
    <xdr:pic>
      <xdr:nvPicPr>
        <xdr:cNvPr id="7" name="Picture 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666865" y="4629150"/>
          <a:ext cx="1541780" cy="868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711200</xdr:colOff>
      <xdr:row>15</xdr:row>
      <xdr:rowOff>123825</xdr:rowOff>
    </xdr:from>
    <xdr:to>
      <xdr:col>6</xdr:col>
      <xdr:colOff>1708150</xdr:colOff>
      <xdr:row>15</xdr:row>
      <xdr:rowOff>868680</xdr:rowOff>
    </xdr:to>
    <xdr:pic>
      <xdr:nvPicPr>
        <xdr:cNvPr id="8" name="Picture 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226300" y="6677025"/>
          <a:ext cx="996950" cy="744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474980</xdr:colOff>
      <xdr:row>11</xdr:row>
      <xdr:rowOff>291465</xdr:rowOff>
    </xdr:from>
    <xdr:to>
      <xdr:col>6</xdr:col>
      <xdr:colOff>2362835</xdr:colOff>
      <xdr:row>15</xdr:row>
      <xdr:rowOff>17780</xdr:rowOff>
    </xdr:to>
    <xdr:pic>
      <xdr:nvPicPr>
        <xdr:cNvPr id="12" name="Picture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990080" y="5682615"/>
          <a:ext cx="1887855" cy="888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161925</xdr:colOff>
      <xdr:row>24</xdr:row>
      <xdr:rowOff>11430</xdr:rowOff>
    </xdr:from>
    <xdr:to>
      <xdr:col>6</xdr:col>
      <xdr:colOff>3220085</xdr:colOff>
      <xdr:row>25</xdr:row>
      <xdr:rowOff>316865</xdr:rowOff>
    </xdr:to>
    <xdr:pic>
      <xdr:nvPicPr>
        <xdr:cNvPr id="13" name="Picture 12"/>
        <xdr:cNvPicPr>
          <a:picLocks noChangeAspect="1"/>
        </xdr:cNvPicPr>
      </xdr:nvPicPr>
      <xdr:blipFill>
        <a:blip r:embed="rId12"/>
        <a:srcRect t="12992"/>
        <a:stretch>
          <a:fillRect/>
        </a:stretch>
      </xdr:blipFill>
      <xdr:spPr>
        <a:xfrm>
          <a:off x="6677025" y="12449175"/>
          <a:ext cx="3058160" cy="66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545465</xdr:colOff>
      <xdr:row>18</xdr:row>
      <xdr:rowOff>349885</xdr:rowOff>
    </xdr:from>
    <xdr:to>
      <xdr:col>6</xdr:col>
      <xdr:colOff>2100580</xdr:colOff>
      <xdr:row>19</xdr:row>
      <xdr:rowOff>90170</xdr:rowOff>
    </xdr:to>
    <xdr:pic>
      <xdr:nvPicPr>
        <xdr:cNvPr id="14" name="Picture 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7060565" y="8970010"/>
          <a:ext cx="1555115" cy="92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758190</xdr:colOff>
      <xdr:row>19</xdr:row>
      <xdr:rowOff>254635</xdr:rowOff>
    </xdr:from>
    <xdr:to>
      <xdr:col>6</xdr:col>
      <xdr:colOff>2025015</xdr:colOff>
      <xdr:row>19</xdr:row>
      <xdr:rowOff>1148715</xdr:rowOff>
    </xdr:to>
    <xdr:pic>
      <xdr:nvPicPr>
        <xdr:cNvPr id="15" name="Picture 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273290" y="10055860"/>
          <a:ext cx="1266825" cy="894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354965</xdr:colOff>
      <xdr:row>16</xdr:row>
      <xdr:rowOff>104775</xdr:rowOff>
    </xdr:from>
    <xdr:to>
      <xdr:col>6</xdr:col>
      <xdr:colOff>2384425</xdr:colOff>
      <xdr:row>17</xdr:row>
      <xdr:rowOff>454660</xdr:rowOff>
    </xdr:to>
    <xdr:pic>
      <xdr:nvPicPr>
        <xdr:cNvPr id="16" name="Picture 1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870065" y="7572375"/>
          <a:ext cx="2029460" cy="9975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89</xdr:row>
      <xdr:rowOff>64566</xdr:rowOff>
    </xdr:from>
    <xdr:to>
      <xdr:col>5</xdr:col>
      <xdr:colOff>190500</xdr:colOff>
      <xdr:row>127</xdr:row>
      <xdr:rowOff>21949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18809335"/>
          <a:ext cx="5029200" cy="574865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80</xdr:row>
      <xdr:rowOff>57978</xdr:rowOff>
    </xdr:from>
    <xdr:to>
      <xdr:col>6</xdr:col>
      <xdr:colOff>76613</xdr:colOff>
      <xdr:row>87</xdr:row>
      <xdr:rowOff>104916</xdr:rowOff>
    </xdr:to>
    <xdr:pic>
      <xdr:nvPicPr>
        <xdr:cNvPr id="3080" name="Picture 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0" y="17431385"/>
          <a:ext cx="5953125" cy="111379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178906</xdr:colOff>
      <xdr:row>13</xdr:row>
      <xdr:rowOff>0</xdr:rowOff>
    </xdr:from>
    <xdr:to>
      <xdr:col>5</xdr:col>
      <xdr:colOff>891209</xdr:colOff>
      <xdr:row>16</xdr:row>
      <xdr:rowOff>57978</xdr:rowOff>
    </xdr:to>
    <xdr:pic>
      <xdr:nvPicPr>
        <xdr:cNvPr id="3082" name="Picture 10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5017135" y="2438400"/>
          <a:ext cx="712470" cy="74358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217005</xdr:colOff>
      <xdr:row>7</xdr:row>
      <xdr:rowOff>165652</xdr:rowOff>
    </xdr:from>
    <xdr:to>
      <xdr:col>5</xdr:col>
      <xdr:colOff>904621</xdr:colOff>
      <xdr:row>10</xdr:row>
      <xdr:rowOff>115295</xdr:rowOff>
    </xdr:to>
    <xdr:pic>
      <xdr:nvPicPr>
        <xdr:cNvPr id="3084" name="Picture 12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5055235" y="1231900"/>
          <a:ext cx="687705" cy="63563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72887</xdr:colOff>
      <xdr:row>19</xdr:row>
      <xdr:rowOff>198783</xdr:rowOff>
    </xdr:from>
    <xdr:to>
      <xdr:col>5</xdr:col>
      <xdr:colOff>909430</xdr:colOff>
      <xdr:row>22</xdr:row>
      <xdr:rowOff>123050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4911090" y="4008755"/>
          <a:ext cx="836930" cy="6096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71230</xdr:colOff>
      <xdr:row>24</xdr:row>
      <xdr:rowOff>124240</xdr:rowOff>
    </xdr:from>
    <xdr:to>
      <xdr:col>5</xdr:col>
      <xdr:colOff>920843</xdr:colOff>
      <xdr:row>27</xdr:row>
      <xdr:rowOff>140804</xdr:rowOff>
    </xdr:to>
    <xdr:pic>
      <xdr:nvPicPr>
        <xdr:cNvPr id="7" name="Picture 4"/>
        <xdr:cNvPicPr>
          <a:picLocks noChangeAspect="1" noChangeArrowheads="1"/>
        </xdr:cNvPicPr>
      </xdr:nvPicPr>
      <xdr:blipFill>
        <a:blip r:embed="rId6" cstate="print"/>
        <a:srcRect t="17293" b="7674"/>
        <a:stretch>
          <a:fillRect/>
        </a:stretch>
      </xdr:blipFill>
      <xdr:spPr>
        <a:xfrm>
          <a:off x="4909820" y="5076825"/>
          <a:ext cx="849630" cy="70231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107675</xdr:colOff>
      <xdr:row>56</xdr:row>
      <xdr:rowOff>74545</xdr:rowOff>
    </xdr:from>
    <xdr:to>
      <xdr:col>5</xdr:col>
      <xdr:colOff>955092</xdr:colOff>
      <xdr:row>59</xdr:row>
      <xdr:rowOff>136500</xdr:rowOff>
    </xdr:to>
    <xdr:pic>
      <xdr:nvPicPr>
        <xdr:cNvPr id="2" name="Picture 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946015" y="12342495"/>
          <a:ext cx="847725" cy="747395"/>
        </a:xfrm>
        <a:prstGeom prst="rect">
          <a:avLst/>
        </a:prstGeom>
      </xdr:spPr>
    </xdr:pic>
    <xdr:clientData/>
  </xdr:twoCellAnchor>
  <xdr:twoCellAnchor editAs="oneCell">
    <xdr:from>
      <xdr:col>5</xdr:col>
      <xdr:colOff>66261</xdr:colOff>
      <xdr:row>64</xdr:row>
      <xdr:rowOff>16566</xdr:rowOff>
    </xdr:from>
    <xdr:to>
      <xdr:col>5</xdr:col>
      <xdr:colOff>907582</xdr:colOff>
      <xdr:row>66</xdr:row>
      <xdr:rowOff>174586</xdr:rowOff>
    </xdr:to>
    <xdr:pic>
      <xdr:nvPicPr>
        <xdr:cNvPr id="3" name="Picture 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904740" y="14113510"/>
          <a:ext cx="841375" cy="61468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312219</xdr:colOff>
      <xdr:row>20</xdr:row>
      <xdr:rowOff>24202</xdr:rowOff>
    </xdr:from>
    <xdr:to>
      <xdr:col>4</xdr:col>
      <xdr:colOff>1373505</xdr:colOff>
      <xdr:row>20</xdr:row>
      <xdr:rowOff>396239</xdr:rowOff>
    </xdr:to>
    <xdr:pic>
      <xdr:nvPicPr>
        <xdr:cNvPr id="7" name="Picture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083935" y="7562215"/>
          <a:ext cx="1061720" cy="371475"/>
        </a:xfrm>
        <a:prstGeom prst="rect">
          <a:avLst/>
        </a:prstGeom>
      </xdr:spPr>
    </xdr:pic>
    <xdr:clientData/>
  </xdr:twoCellAnchor>
  <xdr:twoCellAnchor editAs="oneCell">
    <xdr:from>
      <xdr:col>4</xdr:col>
      <xdr:colOff>249436</xdr:colOff>
      <xdr:row>3</xdr:row>
      <xdr:rowOff>76201</xdr:rowOff>
    </xdr:from>
    <xdr:to>
      <xdr:col>4</xdr:col>
      <xdr:colOff>1415873</xdr:colOff>
      <xdr:row>6</xdr:row>
      <xdr:rowOff>209551</xdr:rowOff>
    </xdr:to>
    <xdr:pic>
      <xdr:nvPicPr>
        <xdr:cNvPr id="10" name="Picture 4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021070" y="723900"/>
          <a:ext cx="1166495" cy="17049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371475</xdr:colOff>
      <xdr:row>32</xdr:row>
      <xdr:rowOff>23319</xdr:rowOff>
    </xdr:from>
    <xdr:to>
      <xdr:col>4</xdr:col>
      <xdr:colOff>1171575</xdr:colOff>
      <xdr:row>32</xdr:row>
      <xdr:rowOff>500302</xdr:rowOff>
    </xdr:to>
    <xdr:pic>
      <xdr:nvPicPr>
        <xdr:cNvPr id="3" name="Picture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143625" y="15664815"/>
          <a:ext cx="800100" cy="476885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8</xdr:row>
      <xdr:rowOff>371475</xdr:rowOff>
    </xdr:from>
    <xdr:to>
      <xdr:col>4</xdr:col>
      <xdr:colOff>1314450</xdr:colOff>
      <xdr:row>10</xdr:row>
      <xdr:rowOff>161270</xdr:rowOff>
    </xdr:to>
    <xdr:pic>
      <xdr:nvPicPr>
        <xdr:cNvPr id="4" name="Picture 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953125" y="3505200"/>
          <a:ext cx="1133475" cy="646430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295275</xdr:colOff>
      <xdr:row>15</xdr:row>
      <xdr:rowOff>47625</xdr:rowOff>
    </xdr:from>
    <xdr:to>
      <xdr:col>4</xdr:col>
      <xdr:colOff>1308100</xdr:colOff>
      <xdr:row>16</xdr:row>
      <xdr:rowOff>199390</xdr:rowOff>
    </xdr:to>
    <xdr:pic>
      <xdr:nvPicPr>
        <xdr:cNvPr id="5" name="Picture 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067425" y="5946140"/>
          <a:ext cx="1012825" cy="48069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23</xdr:row>
      <xdr:rowOff>152400</xdr:rowOff>
    </xdr:from>
    <xdr:to>
      <xdr:col>4</xdr:col>
      <xdr:colOff>1513833</xdr:colOff>
      <xdr:row>24</xdr:row>
      <xdr:rowOff>389457</xdr:rowOff>
    </xdr:to>
    <xdr:pic>
      <xdr:nvPicPr>
        <xdr:cNvPr id="2" name="Picture 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895975" y="9517380"/>
          <a:ext cx="1389380" cy="865505"/>
        </a:xfrm>
        <a:prstGeom prst="rect">
          <a:avLst/>
        </a:prstGeom>
      </xdr:spPr>
    </xdr:pic>
    <xdr:clientData/>
  </xdr:twoCellAnchor>
  <xdr:twoCellAnchor editAs="oneCell">
    <xdr:from>
      <xdr:col>4</xdr:col>
      <xdr:colOff>270439</xdr:colOff>
      <xdr:row>25</xdr:row>
      <xdr:rowOff>19050</xdr:rowOff>
    </xdr:from>
    <xdr:to>
      <xdr:col>4</xdr:col>
      <xdr:colOff>1299791</xdr:colOff>
      <xdr:row>28</xdr:row>
      <xdr:rowOff>552450</xdr:rowOff>
    </xdr:to>
    <xdr:pic>
      <xdr:nvPicPr>
        <xdr:cNvPr id="14" name="Picture 13"/>
        <xdr:cNvPicPr>
          <a:picLocks noChangeAspect="1"/>
        </xdr:cNvPicPr>
      </xdr:nvPicPr>
      <xdr:blipFill>
        <a:blip r:embed="rId7"/>
        <a:srcRect l="23619" t="3001" r="25821" b="2988"/>
        <a:stretch>
          <a:fillRect/>
        </a:stretch>
      </xdr:blipFill>
      <xdr:spPr>
        <a:xfrm>
          <a:off x="6042025" y="10641330"/>
          <a:ext cx="1029335" cy="2419350"/>
        </a:xfrm>
        <a:prstGeom prst="rect">
          <a:avLst/>
        </a:prstGeom>
      </xdr:spPr>
    </xdr:pic>
    <xdr:clientData/>
  </xdr:twoCellAnchor>
  <xdr:twoCellAnchor editAs="oneCell">
    <xdr:from>
      <xdr:col>4</xdr:col>
      <xdr:colOff>285396</xdr:colOff>
      <xdr:row>29</xdr:row>
      <xdr:rowOff>72197</xdr:rowOff>
    </xdr:from>
    <xdr:to>
      <xdr:col>4</xdr:col>
      <xdr:colOff>1365814</xdr:colOff>
      <xdr:row>29</xdr:row>
      <xdr:rowOff>885825</xdr:rowOff>
    </xdr:to>
    <xdr:pic>
      <xdr:nvPicPr>
        <xdr:cNvPr id="15" name="Picture 14"/>
        <xdr:cNvPicPr>
          <a:picLocks noChangeAspect="1"/>
        </xdr:cNvPicPr>
      </xdr:nvPicPr>
      <xdr:blipFill>
        <a:blip r:embed="rId8"/>
        <a:srcRect l="6400" t="21733" r="6666" b="12800"/>
        <a:stretch>
          <a:fillRect/>
        </a:stretch>
      </xdr:blipFill>
      <xdr:spPr>
        <a:xfrm>
          <a:off x="6057265" y="13208635"/>
          <a:ext cx="1080135" cy="814070"/>
        </a:xfrm>
        <a:prstGeom prst="rect">
          <a:avLst/>
        </a:prstGeom>
      </xdr:spPr>
    </xdr:pic>
    <xdr:clientData/>
  </xdr:twoCellAnchor>
  <xdr:twoCellAnchor editAs="oneCell">
    <xdr:from>
      <xdr:col>4</xdr:col>
      <xdr:colOff>422840</xdr:colOff>
      <xdr:row>31</xdr:row>
      <xdr:rowOff>85724</xdr:rowOff>
    </xdr:from>
    <xdr:to>
      <xdr:col>4</xdr:col>
      <xdr:colOff>1203890</xdr:colOff>
      <xdr:row>31</xdr:row>
      <xdr:rowOff>866774</xdr:rowOff>
    </xdr:to>
    <xdr:pic>
      <xdr:nvPicPr>
        <xdr:cNvPr id="16" name="Picture 1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194425" y="14793595"/>
          <a:ext cx="781050" cy="781050"/>
        </a:xfrm>
        <a:prstGeom prst="rect">
          <a:avLst/>
        </a:prstGeom>
      </xdr:spPr>
    </xdr:pic>
    <xdr:clientData/>
  </xdr:twoCellAnchor>
  <xdr:twoCellAnchor editAs="oneCell">
    <xdr:from>
      <xdr:col>4</xdr:col>
      <xdr:colOff>189053</xdr:colOff>
      <xdr:row>21</xdr:row>
      <xdr:rowOff>200025</xdr:rowOff>
    </xdr:from>
    <xdr:to>
      <xdr:col>4</xdr:col>
      <xdr:colOff>1417899</xdr:colOff>
      <xdr:row>22</xdr:row>
      <xdr:rowOff>485775</xdr:rowOff>
    </xdr:to>
    <xdr:pic>
      <xdr:nvPicPr>
        <xdr:cNvPr id="17" name="Picture 16"/>
        <xdr:cNvPicPr>
          <a:picLocks noChangeAspect="1"/>
        </xdr:cNvPicPr>
      </xdr:nvPicPr>
      <xdr:blipFill>
        <a:blip r:embed="rId10"/>
        <a:srcRect t="8089" r="13529" b="22206"/>
        <a:stretch>
          <a:fillRect/>
        </a:stretch>
      </xdr:blipFill>
      <xdr:spPr>
        <a:xfrm>
          <a:off x="5960745" y="8164830"/>
          <a:ext cx="12287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11</xdr:row>
      <xdr:rowOff>111125</xdr:rowOff>
    </xdr:from>
    <xdr:to>
      <xdr:col>4</xdr:col>
      <xdr:colOff>1384300</xdr:colOff>
      <xdr:row>13</xdr:row>
      <xdr:rowOff>4445</xdr:rowOff>
    </xdr:to>
    <xdr:pic>
      <xdr:nvPicPr>
        <xdr:cNvPr id="6" name="Picture 5" descr="PJEZC0M000 | Carel Relay | RS"/>
        <xdr:cNvPicPr>
          <a:picLocks noChangeAspect="1"/>
        </xdr:cNvPicPr>
      </xdr:nvPicPr>
      <xdr:blipFill>
        <a:blip r:embed="rId11" r:link="rId12"/>
        <a:stretch>
          <a:fillRect/>
        </a:stretch>
      </xdr:blipFill>
      <xdr:spPr>
        <a:xfrm>
          <a:off x="5895975" y="4530725"/>
          <a:ext cx="1260475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368300</xdr:colOff>
      <xdr:row>4</xdr:row>
      <xdr:rowOff>13335</xdr:rowOff>
    </xdr:from>
    <xdr:to>
      <xdr:col>8</xdr:col>
      <xdr:colOff>1058545</xdr:colOff>
      <xdr:row>5</xdr:row>
      <xdr:rowOff>8890</xdr:rowOff>
    </xdr:to>
    <xdr:pic>
      <xdr:nvPicPr>
        <xdr:cNvPr id="6" name="Picture 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1217275" y="1473835"/>
          <a:ext cx="690245" cy="6051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97154</xdr:colOff>
      <xdr:row>6</xdr:row>
      <xdr:rowOff>17145</xdr:rowOff>
    </xdr:from>
    <xdr:to>
      <xdr:col>7</xdr:col>
      <xdr:colOff>917076</xdr:colOff>
      <xdr:row>6</xdr:row>
      <xdr:rowOff>396241</xdr:rowOff>
    </xdr:to>
    <xdr:pic>
      <xdr:nvPicPr>
        <xdr:cNvPr id="17" name="Picture 1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0116820" y="2696845"/>
          <a:ext cx="732155" cy="379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123281</xdr:colOff>
      <xdr:row>4</xdr:row>
      <xdr:rowOff>19050</xdr:rowOff>
    </xdr:from>
    <xdr:to>
      <xdr:col>8</xdr:col>
      <xdr:colOff>67968</xdr:colOff>
      <xdr:row>4</xdr:row>
      <xdr:rowOff>605790</xdr:rowOff>
    </xdr:to>
    <xdr:pic>
      <xdr:nvPicPr>
        <xdr:cNvPr id="18" name="Picture 19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10143490" y="1479550"/>
          <a:ext cx="77343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292624</xdr:colOff>
      <xdr:row>8</xdr:row>
      <xdr:rowOff>25345</xdr:rowOff>
    </xdr:from>
    <xdr:to>
      <xdr:col>8</xdr:col>
      <xdr:colOff>873649</xdr:colOff>
      <xdr:row>8</xdr:row>
      <xdr:rowOff>307451</xdr:rowOff>
    </xdr:to>
    <xdr:pic>
      <xdr:nvPicPr>
        <xdr:cNvPr id="26" name="Picture 2"/>
        <xdr:cNvPicPr>
          <a:picLocks noChangeAspect="1" noChangeArrowheads="1"/>
        </xdr:cNvPicPr>
      </xdr:nvPicPr>
      <xdr:blipFill>
        <a:blip r:embed="rId4" cstate="print"/>
        <a:srcRect t="10001" b="15988"/>
        <a:stretch>
          <a:fillRect/>
        </a:stretch>
      </xdr:blipFill>
      <xdr:spPr>
        <a:xfrm>
          <a:off x="11141075" y="3450590"/>
          <a:ext cx="581025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222304</xdr:colOff>
      <xdr:row>9</xdr:row>
      <xdr:rowOff>33544</xdr:rowOff>
    </xdr:from>
    <xdr:to>
      <xdr:col>8</xdr:col>
      <xdr:colOff>955729</xdr:colOff>
      <xdr:row>9</xdr:row>
      <xdr:rowOff>273574</xdr:rowOff>
    </xdr:to>
    <xdr:pic>
      <xdr:nvPicPr>
        <xdr:cNvPr id="28" name="Picture 4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1071225" y="3778250"/>
          <a:ext cx="733425" cy="240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380670</xdr:colOff>
      <xdr:row>10</xdr:row>
      <xdr:rowOff>52761</xdr:rowOff>
    </xdr:from>
    <xdr:to>
      <xdr:col>8</xdr:col>
      <xdr:colOff>799770</xdr:colOff>
      <xdr:row>10</xdr:row>
      <xdr:rowOff>357561</xdr:rowOff>
    </xdr:to>
    <xdr:pic>
      <xdr:nvPicPr>
        <xdr:cNvPr id="29" name="Picture 5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11229340" y="4110355"/>
          <a:ext cx="4191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380504</xdr:colOff>
      <xdr:row>11</xdr:row>
      <xdr:rowOff>38100</xdr:rowOff>
    </xdr:from>
    <xdr:to>
      <xdr:col>8</xdr:col>
      <xdr:colOff>837704</xdr:colOff>
      <xdr:row>11</xdr:row>
      <xdr:rowOff>297180</xdr:rowOff>
    </xdr:to>
    <xdr:pic>
      <xdr:nvPicPr>
        <xdr:cNvPr id="33" name="Picture 1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11229340" y="4507865"/>
          <a:ext cx="457200" cy="259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296850</xdr:colOff>
      <xdr:row>12</xdr:row>
      <xdr:rowOff>30480</xdr:rowOff>
    </xdr:from>
    <xdr:to>
      <xdr:col>8</xdr:col>
      <xdr:colOff>899824</xdr:colOff>
      <xdr:row>12</xdr:row>
      <xdr:rowOff>487680</xdr:rowOff>
    </xdr:to>
    <xdr:pic>
      <xdr:nvPicPr>
        <xdr:cNvPr id="34" name="Picture 2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1145520" y="4812665"/>
          <a:ext cx="6032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131031</xdr:colOff>
      <xdr:row>13</xdr:row>
      <xdr:rowOff>45720</xdr:rowOff>
    </xdr:from>
    <xdr:to>
      <xdr:col>8</xdr:col>
      <xdr:colOff>1064481</xdr:colOff>
      <xdr:row>13</xdr:row>
      <xdr:rowOff>350520</xdr:rowOff>
    </xdr:to>
    <xdr:pic>
      <xdr:nvPicPr>
        <xdr:cNvPr id="36" name="Picture 4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10979785" y="5347335"/>
          <a:ext cx="933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261316</xdr:colOff>
      <xdr:row>14</xdr:row>
      <xdr:rowOff>33377</xdr:rowOff>
    </xdr:from>
    <xdr:to>
      <xdr:col>8</xdr:col>
      <xdr:colOff>951595</xdr:colOff>
      <xdr:row>14</xdr:row>
      <xdr:rowOff>541020</xdr:rowOff>
    </xdr:to>
    <xdr:pic>
      <xdr:nvPicPr>
        <xdr:cNvPr id="37" name="Picture 6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11109960" y="5730240"/>
          <a:ext cx="690245" cy="50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339502</xdr:colOff>
      <xdr:row>16</xdr:row>
      <xdr:rowOff>22860</xdr:rowOff>
    </xdr:from>
    <xdr:to>
      <xdr:col>8</xdr:col>
      <xdr:colOff>879276</xdr:colOff>
      <xdr:row>16</xdr:row>
      <xdr:rowOff>281940</xdr:rowOff>
    </xdr:to>
    <xdr:pic>
      <xdr:nvPicPr>
        <xdr:cNvPr id="38" name="Picture 7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11188065" y="6856730"/>
          <a:ext cx="539750" cy="259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270843</xdr:colOff>
      <xdr:row>17</xdr:row>
      <xdr:rowOff>22860</xdr:rowOff>
    </xdr:from>
    <xdr:to>
      <xdr:col>8</xdr:col>
      <xdr:colOff>909431</xdr:colOff>
      <xdr:row>17</xdr:row>
      <xdr:rowOff>396239</xdr:rowOff>
    </xdr:to>
    <xdr:pic>
      <xdr:nvPicPr>
        <xdr:cNvPr id="39" name="Picture 8"/>
        <xdr:cNvPicPr>
          <a:picLocks noChangeAspect="1" noChangeArrowheads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11119485" y="7285355"/>
          <a:ext cx="638810" cy="372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57150</xdr:colOff>
      <xdr:row>18</xdr:row>
      <xdr:rowOff>0</xdr:rowOff>
    </xdr:from>
    <xdr:ext cx="552450" cy="0"/>
    <xdr:pic>
      <xdr:nvPicPr>
        <xdr:cNvPr id="43" name="Picture 39"/>
        <xdr:cNvPicPr>
          <a:picLocks noChangeAspect="1" noChangeArrowheads="1"/>
        </xdr:cNvPicPr>
      </xdr:nvPicPr>
      <xdr:blipFill>
        <a:blip r:embed="rId13"/>
        <a:srcRect/>
        <a:stretch>
          <a:fillRect/>
        </a:stretch>
      </xdr:blipFill>
      <xdr:spPr>
        <a:xfrm>
          <a:off x="10906125" y="7696200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270178</xdr:colOff>
      <xdr:row>19</xdr:row>
      <xdr:rowOff>39842</xdr:rowOff>
    </xdr:from>
    <xdr:ext cx="678744" cy="364018"/>
    <xdr:pic>
      <xdr:nvPicPr>
        <xdr:cNvPr id="46" name="Picture 53"/>
        <xdr:cNvPicPr>
          <a:picLocks noChangeAspect="1" noChangeArrowheads="1"/>
        </xdr:cNvPicPr>
      </xdr:nvPicPr>
      <xdr:blipFill>
        <a:blip r:embed="rId14" cstate="print"/>
        <a:srcRect/>
        <a:stretch>
          <a:fillRect/>
        </a:stretch>
      </xdr:blipFill>
      <xdr:spPr>
        <a:xfrm>
          <a:off x="11118850" y="8528685"/>
          <a:ext cx="678815" cy="3644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219075</xdr:colOff>
      <xdr:row>19</xdr:row>
      <xdr:rowOff>219075</xdr:rowOff>
    </xdr:from>
    <xdr:ext cx="390525" cy="0"/>
    <xdr:pic>
      <xdr:nvPicPr>
        <xdr:cNvPr id="49" name="Picture 63" descr="DR-210A"/>
        <xdr:cNvPicPr>
          <a:picLocks noChangeAspect="1" noChangeArrowheads="1"/>
        </xdr:cNvPicPr>
      </xdr:nvPicPr>
      <xdr:blipFill>
        <a:blip r:embed="rId15"/>
        <a:srcRect/>
        <a:stretch>
          <a:fillRect/>
        </a:stretch>
      </xdr:blipFill>
      <xdr:spPr>
        <a:xfrm>
          <a:off x="11068050" y="870839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276225</xdr:colOff>
      <xdr:row>18</xdr:row>
      <xdr:rowOff>0</xdr:rowOff>
    </xdr:from>
    <xdr:ext cx="333375" cy="0"/>
    <xdr:pic>
      <xdr:nvPicPr>
        <xdr:cNvPr id="58" name="Picture 87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11125200" y="769620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38100</xdr:colOff>
      <xdr:row>21</xdr:row>
      <xdr:rowOff>0</xdr:rowOff>
    </xdr:from>
    <xdr:ext cx="571500" cy="0"/>
    <xdr:pic>
      <xdr:nvPicPr>
        <xdr:cNvPr id="59" name="Picture 89"/>
        <xdr:cNvPicPr>
          <a:picLocks noChangeAspect="1" noChangeArrowheads="1"/>
        </xdr:cNvPicPr>
      </xdr:nvPicPr>
      <xdr:blipFill>
        <a:blip r:embed="rId17"/>
        <a:srcRect/>
        <a:stretch>
          <a:fillRect/>
        </a:stretch>
      </xdr:blipFill>
      <xdr:spPr>
        <a:xfrm>
          <a:off x="10887075" y="9616440"/>
          <a:ext cx="571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57150</xdr:colOff>
      <xdr:row>25</xdr:row>
      <xdr:rowOff>390525</xdr:rowOff>
    </xdr:from>
    <xdr:ext cx="552450" cy="0"/>
    <xdr:pic>
      <xdr:nvPicPr>
        <xdr:cNvPr id="62" name="Picture 100"/>
        <xdr:cNvPicPr>
          <a:picLocks noChangeAspect="1" noChangeArrowheads="1"/>
        </xdr:cNvPicPr>
      </xdr:nvPicPr>
      <xdr:blipFill>
        <a:blip r:embed="rId18"/>
        <a:srcRect/>
        <a:stretch>
          <a:fillRect/>
        </a:stretch>
      </xdr:blipFill>
      <xdr:spPr>
        <a:xfrm>
          <a:off x="10906125" y="14717395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123825</xdr:colOff>
      <xdr:row>22</xdr:row>
      <xdr:rowOff>723900</xdr:rowOff>
    </xdr:from>
    <xdr:ext cx="485775" cy="0"/>
    <xdr:pic>
      <xdr:nvPicPr>
        <xdr:cNvPr id="63" name="Picture 102"/>
        <xdr:cNvPicPr>
          <a:picLocks noChangeAspect="1" noChangeArrowheads="1"/>
        </xdr:cNvPicPr>
      </xdr:nvPicPr>
      <xdr:blipFill>
        <a:blip r:embed="rId19"/>
        <a:srcRect/>
        <a:stretch>
          <a:fillRect/>
        </a:stretch>
      </xdr:blipFill>
      <xdr:spPr>
        <a:xfrm>
          <a:off x="10972800" y="11507470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242337</xdr:colOff>
      <xdr:row>22</xdr:row>
      <xdr:rowOff>399301</xdr:rowOff>
    </xdr:from>
    <xdr:ext cx="721759" cy="398065"/>
    <xdr:pic>
      <xdr:nvPicPr>
        <xdr:cNvPr id="65" name="Picture 102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11090910" y="11182350"/>
          <a:ext cx="721995" cy="398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135172</xdr:colOff>
      <xdr:row>18</xdr:row>
      <xdr:rowOff>40006</xdr:rowOff>
    </xdr:from>
    <xdr:ext cx="945884" cy="714374"/>
    <xdr:pic>
      <xdr:nvPicPr>
        <xdr:cNvPr id="70" name="Picture 63" descr="DR-210A"/>
        <xdr:cNvPicPr>
          <a:picLocks noChangeAspect="1" noChangeArrowheads="1"/>
        </xdr:cNvPicPr>
      </xdr:nvPicPr>
      <xdr:blipFill>
        <a:blip r:embed="rId15" cstate="print"/>
        <a:srcRect/>
        <a:stretch>
          <a:fillRect/>
        </a:stretch>
      </xdr:blipFill>
      <xdr:spPr>
        <a:xfrm>
          <a:off x="10983595" y="7736205"/>
          <a:ext cx="9461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213360</xdr:colOff>
      <xdr:row>25</xdr:row>
      <xdr:rowOff>373380</xdr:rowOff>
    </xdr:from>
    <xdr:to>
      <xdr:col>8</xdr:col>
      <xdr:colOff>957282</xdr:colOff>
      <xdr:row>25</xdr:row>
      <xdr:rowOff>782955</xdr:rowOff>
    </xdr:to>
    <xdr:pic>
      <xdr:nvPicPr>
        <xdr:cNvPr id="75" name="Picture 100"/>
        <xdr:cNvPicPr>
          <a:picLocks noChangeAspect="1" noChangeArrowheads="1"/>
        </xdr:cNvPicPr>
      </xdr:nvPicPr>
      <xdr:blipFill>
        <a:blip r:embed="rId18" cstate="print"/>
        <a:srcRect/>
        <a:stretch>
          <a:fillRect/>
        </a:stretch>
      </xdr:blipFill>
      <xdr:spPr>
        <a:xfrm>
          <a:off x="11062335" y="14700250"/>
          <a:ext cx="74358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345219</xdr:colOff>
      <xdr:row>15</xdr:row>
      <xdr:rowOff>13865</xdr:rowOff>
    </xdr:from>
    <xdr:to>
      <xdr:col>8</xdr:col>
      <xdr:colOff>828608</xdr:colOff>
      <xdr:row>15</xdr:row>
      <xdr:rowOff>563880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20" cstate="print"/>
        <a:srcRect/>
        <a:stretch>
          <a:fillRect/>
        </a:stretch>
      </xdr:blipFill>
      <xdr:spPr>
        <a:xfrm>
          <a:off x="11193780" y="6268085"/>
          <a:ext cx="483235" cy="550545"/>
        </a:xfrm>
        <a:prstGeom prst="rect">
          <a:avLst/>
        </a:prstGeom>
        <a:noFill/>
      </xdr:spPr>
    </xdr:pic>
    <xdr:clientData/>
  </xdr:twoCellAnchor>
  <xdr:twoCellAnchor>
    <xdr:from>
      <xdr:col>8</xdr:col>
      <xdr:colOff>236385</xdr:colOff>
      <xdr:row>6</xdr:row>
      <xdr:rowOff>35615</xdr:rowOff>
    </xdr:from>
    <xdr:to>
      <xdr:col>8</xdr:col>
      <xdr:colOff>912659</xdr:colOff>
      <xdr:row>6</xdr:row>
      <xdr:rowOff>403860</xdr:rowOff>
    </xdr:to>
    <xdr:pic>
      <xdr:nvPicPr>
        <xdr:cNvPr id="78" name="Picture 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1085195" y="2715260"/>
          <a:ext cx="676275" cy="36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234315</xdr:colOff>
      <xdr:row>23</xdr:row>
      <xdr:rowOff>367665</xdr:rowOff>
    </xdr:from>
    <xdr:ext cx="721759" cy="398065"/>
    <xdr:pic>
      <xdr:nvPicPr>
        <xdr:cNvPr id="79" name="Picture 102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11083290" y="12332335"/>
          <a:ext cx="721360" cy="397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57150</xdr:colOff>
      <xdr:row>26</xdr:row>
      <xdr:rowOff>0</xdr:rowOff>
    </xdr:from>
    <xdr:ext cx="552450" cy="0"/>
    <xdr:pic>
      <xdr:nvPicPr>
        <xdr:cNvPr id="80" name="Picture 100"/>
        <xdr:cNvPicPr>
          <a:picLocks noChangeAspect="1" noChangeArrowheads="1"/>
        </xdr:cNvPicPr>
      </xdr:nvPicPr>
      <xdr:blipFill>
        <a:blip r:embed="rId18"/>
        <a:srcRect/>
        <a:stretch>
          <a:fillRect/>
        </a:stretch>
      </xdr:blipFill>
      <xdr:spPr>
        <a:xfrm>
          <a:off x="10906125" y="15494000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240527</xdr:colOff>
      <xdr:row>24</xdr:row>
      <xdr:rowOff>428046</xdr:rowOff>
    </xdr:from>
    <xdr:ext cx="721759" cy="398065"/>
    <xdr:pic>
      <xdr:nvPicPr>
        <xdr:cNvPr id="84" name="Picture 102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11089005" y="13573760"/>
          <a:ext cx="721995" cy="397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231581</xdr:colOff>
      <xdr:row>21</xdr:row>
      <xdr:rowOff>338924</xdr:rowOff>
    </xdr:from>
    <xdr:ext cx="721759" cy="398065"/>
    <xdr:pic>
      <xdr:nvPicPr>
        <xdr:cNvPr id="77" name="Picture 102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11080115" y="9954895"/>
          <a:ext cx="721995" cy="398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64215</xdr:colOff>
      <xdr:row>30</xdr:row>
      <xdr:rowOff>76540</xdr:rowOff>
    </xdr:from>
    <xdr:to>
      <xdr:col>8</xdr:col>
      <xdr:colOff>1182368</xdr:colOff>
      <xdr:row>30</xdr:row>
      <xdr:rowOff>962301</xdr:rowOff>
    </xdr:to>
    <xdr:pic>
      <xdr:nvPicPr>
        <xdr:cNvPr id="89" name="Picture 4"/>
        <xdr:cNvPicPr>
          <a:picLocks noChangeAspect="1" noChangeArrowheads="1"/>
        </xdr:cNvPicPr>
      </xdr:nvPicPr>
      <xdr:blipFill>
        <a:blip r:embed="rId21" cstate="print"/>
        <a:srcRect/>
        <a:stretch>
          <a:fillRect/>
        </a:stretch>
      </xdr:blipFill>
      <xdr:spPr>
        <a:xfrm>
          <a:off x="10913110" y="17465675"/>
          <a:ext cx="1117600" cy="8858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99209</xdr:colOff>
      <xdr:row>31</xdr:row>
      <xdr:rowOff>70070</xdr:rowOff>
    </xdr:from>
    <xdr:to>
      <xdr:col>8</xdr:col>
      <xdr:colOff>1075774</xdr:colOff>
      <xdr:row>31</xdr:row>
      <xdr:rowOff>952500</xdr:rowOff>
    </xdr:to>
    <xdr:pic>
      <xdr:nvPicPr>
        <xdr:cNvPr id="90" name="Picture 6"/>
        <xdr:cNvPicPr>
          <a:picLocks noChangeAspect="1" noChangeArrowheads="1"/>
        </xdr:cNvPicPr>
      </xdr:nvPicPr>
      <xdr:blipFill>
        <a:blip r:embed="rId22" cstate="print"/>
        <a:srcRect/>
        <a:stretch>
          <a:fillRect/>
        </a:stretch>
      </xdr:blipFill>
      <xdr:spPr>
        <a:xfrm>
          <a:off x="10948035" y="18488025"/>
          <a:ext cx="976630" cy="8826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33950</xdr:colOff>
      <xdr:row>33</xdr:row>
      <xdr:rowOff>210037</xdr:rowOff>
    </xdr:from>
    <xdr:to>
      <xdr:col>8</xdr:col>
      <xdr:colOff>1118374</xdr:colOff>
      <xdr:row>33</xdr:row>
      <xdr:rowOff>557908</xdr:rowOff>
    </xdr:to>
    <xdr:pic>
      <xdr:nvPicPr>
        <xdr:cNvPr id="42" name="Picture 4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82630" y="20351750"/>
          <a:ext cx="1084580" cy="347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45054</xdr:colOff>
      <xdr:row>32</xdr:row>
      <xdr:rowOff>210779</xdr:rowOff>
    </xdr:from>
    <xdr:to>
      <xdr:col>8</xdr:col>
      <xdr:colOff>1153411</xdr:colOff>
      <xdr:row>32</xdr:row>
      <xdr:rowOff>552790</xdr:rowOff>
    </xdr:to>
    <xdr:pic>
      <xdr:nvPicPr>
        <xdr:cNvPr id="44" name="Picture 43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93425" y="19657060"/>
          <a:ext cx="1108710" cy="342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25514</xdr:colOff>
      <xdr:row>20</xdr:row>
      <xdr:rowOff>153080</xdr:rowOff>
    </xdr:from>
    <xdr:to>
      <xdr:col>8</xdr:col>
      <xdr:colOff>1030517</xdr:colOff>
      <xdr:row>20</xdr:row>
      <xdr:rowOff>651790</xdr:rowOff>
    </xdr:to>
    <xdr:pic>
      <xdr:nvPicPr>
        <xdr:cNvPr id="47" name="Picture 46" descr="Image result for DHC100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74375" y="9076055"/>
          <a:ext cx="1004570" cy="49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17009</xdr:colOff>
      <xdr:row>26</xdr:row>
      <xdr:rowOff>68035</xdr:rowOff>
    </xdr:from>
    <xdr:to>
      <xdr:col>8</xdr:col>
      <xdr:colOff>1235389</xdr:colOff>
      <xdr:row>26</xdr:row>
      <xdr:rowOff>697513</xdr:rowOff>
    </xdr:to>
    <xdr:pic>
      <xdr:nvPicPr>
        <xdr:cNvPr id="50" name="Picture 49" descr="Image result for SENSOR ELITECH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60" t="31268" r="14696" b="48755"/>
        <a:stretch>
          <a:fillRect/>
        </a:stretch>
      </xdr:blipFill>
      <xdr:spPr>
        <a:xfrm>
          <a:off x="10865485" y="15561945"/>
          <a:ext cx="1218565" cy="629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335280</xdr:colOff>
      <xdr:row>3</xdr:row>
      <xdr:rowOff>119380</xdr:rowOff>
    </xdr:from>
    <xdr:to>
      <xdr:col>8</xdr:col>
      <xdr:colOff>1023602</xdr:colOff>
      <xdr:row>3</xdr:row>
      <xdr:rowOff>510585</xdr:rowOff>
    </xdr:to>
    <xdr:pic>
      <xdr:nvPicPr>
        <xdr:cNvPr id="3" name="Picture 2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1184255" y="944880"/>
          <a:ext cx="687705" cy="391160"/>
        </a:xfrm>
        <a:prstGeom prst="rect">
          <a:avLst/>
        </a:prstGeom>
      </xdr:spPr>
    </xdr:pic>
    <xdr:clientData/>
  </xdr:twoCellAnchor>
  <xdr:twoCellAnchor editAs="oneCell">
    <xdr:from>
      <xdr:col>8</xdr:col>
      <xdr:colOff>236220</xdr:colOff>
      <xdr:row>5</xdr:row>
      <xdr:rowOff>119380</xdr:rowOff>
    </xdr:from>
    <xdr:to>
      <xdr:col>8</xdr:col>
      <xdr:colOff>990600</xdr:colOff>
      <xdr:row>5</xdr:row>
      <xdr:rowOff>548005</xdr:rowOff>
    </xdr:to>
    <xdr:pic>
      <xdr:nvPicPr>
        <xdr:cNvPr id="4" name="Picture 3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1085195" y="2189480"/>
          <a:ext cx="754380" cy="428625"/>
        </a:xfrm>
        <a:prstGeom prst="rect">
          <a:avLst/>
        </a:prstGeom>
      </xdr:spPr>
    </xdr:pic>
    <xdr:clientData/>
  </xdr:twoCellAnchor>
  <xdr:twoCellAnchor editAs="oneCell">
    <xdr:from>
      <xdr:col>8</xdr:col>
      <xdr:colOff>272143</xdr:colOff>
      <xdr:row>27</xdr:row>
      <xdr:rowOff>144576</xdr:rowOff>
    </xdr:from>
    <xdr:to>
      <xdr:col>8</xdr:col>
      <xdr:colOff>1436580</xdr:colOff>
      <xdr:row>29</xdr:row>
      <xdr:rowOff>228846</xdr:rowOff>
    </xdr:to>
    <xdr:pic>
      <xdr:nvPicPr>
        <xdr:cNvPr id="5" name="Picture 4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1120755" y="16390620"/>
          <a:ext cx="1164590" cy="798830"/>
        </a:xfrm>
        <a:prstGeom prst="rect">
          <a:avLst/>
        </a:prstGeom>
      </xdr:spPr>
    </xdr:pic>
    <xdr:clientData/>
  </xdr:twoCellAnchor>
  <xdr:twoCellAnchor editAs="oneCell">
    <xdr:from>
      <xdr:col>8</xdr:col>
      <xdr:colOff>119063</xdr:colOff>
      <xdr:row>41</xdr:row>
      <xdr:rowOff>170089</xdr:rowOff>
    </xdr:from>
    <xdr:to>
      <xdr:col>8</xdr:col>
      <xdr:colOff>930756</xdr:colOff>
      <xdr:row>42</xdr:row>
      <xdr:rowOff>273423</xdr:rowOff>
    </xdr:to>
    <xdr:pic>
      <xdr:nvPicPr>
        <xdr:cNvPr id="51" name="Picture 50"/>
        <xdr:cNvPicPr>
          <a:picLocks noChangeAspect="1"/>
        </xdr:cNvPicPr>
      </xdr:nvPicPr>
      <xdr:blipFill>
        <a:blip r:embed="rId29"/>
        <a:srcRect t="12969" b="8292"/>
        <a:stretch>
          <a:fillRect/>
        </a:stretch>
      </xdr:blipFill>
      <xdr:spPr>
        <a:xfrm>
          <a:off x="10967720" y="22845395"/>
          <a:ext cx="811530" cy="636905"/>
        </a:xfrm>
        <a:prstGeom prst="rect">
          <a:avLst/>
        </a:prstGeom>
      </xdr:spPr>
    </xdr:pic>
    <xdr:clientData/>
  </xdr:twoCellAnchor>
  <xdr:twoCellAnchor editAs="oneCell">
    <xdr:from>
      <xdr:col>8</xdr:col>
      <xdr:colOff>327015</xdr:colOff>
      <xdr:row>47</xdr:row>
      <xdr:rowOff>155962</xdr:rowOff>
    </xdr:from>
    <xdr:to>
      <xdr:col>8</xdr:col>
      <xdr:colOff>926348</xdr:colOff>
      <xdr:row>47</xdr:row>
      <xdr:rowOff>760537</xdr:rowOff>
    </xdr:to>
    <xdr:pic>
      <xdr:nvPicPr>
        <xdr:cNvPr id="56" name="Picture 5"/>
        <xdr:cNvPicPr>
          <a:picLocks noChangeAspect="1" noChangeArrowheads="1"/>
        </xdr:cNvPicPr>
      </xdr:nvPicPr>
      <xdr:blipFill>
        <a:blip r:embed="rId30" cstate="print"/>
        <a:srcRect/>
        <a:stretch>
          <a:fillRect/>
        </a:stretch>
      </xdr:blipFill>
      <xdr:spPr>
        <a:xfrm>
          <a:off x="11175365" y="27422475"/>
          <a:ext cx="599440" cy="60452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376587</xdr:colOff>
      <xdr:row>44</xdr:row>
      <xdr:rowOff>76540</xdr:rowOff>
    </xdr:from>
    <xdr:to>
      <xdr:col>8</xdr:col>
      <xdr:colOff>1024288</xdr:colOff>
      <xdr:row>44</xdr:row>
      <xdr:rowOff>724241</xdr:rowOff>
    </xdr:to>
    <xdr:pic>
      <xdr:nvPicPr>
        <xdr:cNvPr id="57" name="Picture 1" descr="https://cdn.shopify.com/s/files/1/0015/6958/7264/products/elitech-loget-8-pte-temperature-data-logger-reusable-ultra-low-temperature-recorder-pdf-report-usb-port-16000-points-152541_1200x1200.jpg?v=1568653774"/>
        <xdr:cNvPicPr>
          <a:picLocks noChangeAspect="1" noChangeArrowheads="1"/>
        </xdr:cNvPicPr>
      </xdr:nvPicPr>
      <xdr:blipFill>
        <a:blip r:embed="rId31" cstate="print"/>
        <a:srcRect/>
        <a:stretch>
          <a:fillRect/>
        </a:stretch>
      </xdr:blipFill>
      <xdr:spPr>
        <a:xfrm>
          <a:off x="11225530" y="24418925"/>
          <a:ext cx="647700" cy="6477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401438</xdr:colOff>
      <xdr:row>45</xdr:row>
      <xdr:rowOff>177247</xdr:rowOff>
    </xdr:from>
    <xdr:to>
      <xdr:col>8</xdr:col>
      <xdr:colOff>1030089</xdr:colOff>
      <xdr:row>45</xdr:row>
      <xdr:rowOff>805898</xdr:rowOff>
    </xdr:to>
    <xdr:pic>
      <xdr:nvPicPr>
        <xdr:cNvPr id="60" name="Picture 3" descr="https://tse2.mm.bing.net/th?id=OIP.FbUblsLvBPBePseHXf-0dgHaHa&amp;pid=Api&amp;P=0&amp;w=300&amp;h=300"/>
        <xdr:cNvPicPr>
          <a:picLocks noChangeAspect="1" noChangeArrowheads="1"/>
        </xdr:cNvPicPr>
      </xdr:nvPicPr>
      <xdr:blipFill>
        <a:blip r:embed="rId32" cstate="print"/>
        <a:srcRect/>
        <a:stretch>
          <a:fillRect/>
        </a:stretch>
      </xdr:blipFill>
      <xdr:spPr>
        <a:xfrm>
          <a:off x="11250295" y="25300940"/>
          <a:ext cx="628650" cy="6286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289151</xdr:colOff>
      <xdr:row>46</xdr:row>
      <xdr:rowOff>367364</xdr:rowOff>
    </xdr:from>
    <xdr:to>
      <xdr:col>8</xdr:col>
      <xdr:colOff>1013051</xdr:colOff>
      <xdr:row>46</xdr:row>
      <xdr:rowOff>1016944</xdr:rowOff>
    </xdr:to>
    <xdr:pic>
      <xdr:nvPicPr>
        <xdr:cNvPr id="61" name="Picture 6" descr="https://img.alicdn.com/imgextra/i2/695984254/TB2RTodXo6FK1Jjy1XaXXbafpXa_!!695984254.jpg"/>
        <xdr:cNvPicPr>
          <a:picLocks noChangeAspect="1" noChangeArrowheads="1"/>
        </xdr:cNvPicPr>
      </xdr:nvPicPr>
      <xdr:blipFill>
        <a:blip r:embed="rId33" cstate="print"/>
        <a:srcRect/>
        <a:stretch>
          <a:fillRect/>
        </a:stretch>
      </xdr:blipFill>
      <xdr:spPr>
        <a:xfrm>
          <a:off x="11137900" y="26338530"/>
          <a:ext cx="723900" cy="64960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204107</xdr:colOff>
      <xdr:row>34</xdr:row>
      <xdr:rowOff>51027</xdr:rowOff>
    </xdr:from>
    <xdr:to>
      <xdr:col>8</xdr:col>
      <xdr:colOff>867455</xdr:colOff>
      <xdr:row>34</xdr:row>
      <xdr:rowOff>725144</xdr:rowOff>
    </xdr:to>
    <xdr:pic>
      <xdr:nvPicPr>
        <xdr:cNvPr id="52" name="Picture 51"/>
        <xdr:cNvPicPr>
          <a:picLocks noChangeAspect="1"/>
        </xdr:cNvPicPr>
      </xdr:nvPicPr>
      <xdr:blipFill>
        <a:blip r:embed="rId34"/>
        <a:srcRect l="16277" t="16434" r="17755" b="18453"/>
        <a:stretch>
          <a:fillRect/>
        </a:stretch>
      </xdr:blipFill>
      <xdr:spPr>
        <a:xfrm>
          <a:off x="11052810" y="20974050"/>
          <a:ext cx="663575" cy="673735"/>
        </a:xfrm>
        <a:prstGeom prst="rect">
          <a:avLst/>
        </a:prstGeom>
      </xdr:spPr>
    </xdr:pic>
    <xdr:clientData/>
  </xdr:twoCellAnchor>
  <xdr:twoCellAnchor editAs="oneCell">
    <xdr:from>
      <xdr:col>8</xdr:col>
      <xdr:colOff>352750</xdr:colOff>
      <xdr:row>48</xdr:row>
      <xdr:rowOff>195603</xdr:rowOff>
    </xdr:from>
    <xdr:to>
      <xdr:col>8</xdr:col>
      <xdr:colOff>1230705</xdr:colOff>
      <xdr:row>48</xdr:row>
      <xdr:rowOff>727980</xdr:rowOff>
    </xdr:to>
    <xdr:pic>
      <xdr:nvPicPr>
        <xdr:cNvPr id="66" name="Picture 65" descr="海鲜机系列_产品展示_广州市诚科电子科技有限公司_温控设备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36" t="31502" r="11605" b="6028"/>
        <a:stretch>
          <a:fillRect/>
        </a:stretch>
      </xdr:blipFill>
      <xdr:spPr>
        <a:xfrm>
          <a:off x="11201400" y="28291155"/>
          <a:ext cx="878205" cy="532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153080</xdr:colOff>
      <xdr:row>49</xdr:row>
      <xdr:rowOff>162843</xdr:rowOff>
    </xdr:from>
    <xdr:to>
      <xdr:col>8</xdr:col>
      <xdr:colOff>1395470</xdr:colOff>
      <xdr:row>49</xdr:row>
      <xdr:rowOff>1123558</xdr:rowOff>
    </xdr:to>
    <xdr:pic>
      <xdr:nvPicPr>
        <xdr:cNvPr id="68" name="Picture 67" descr="Elitech ECS-180neo Digital Temperature Controller 3-Stage Output – Elitech  Technology, Inc.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03" b="8511"/>
        <a:stretch>
          <a:fillRect/>
        </a:stretch>
      </xdr:blipFill>
      <xdr:spPr>
        <a:xfrm>
          <a:off x="11002010" y="29334460"/>
          <a:ext cx="1242060" cy="960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269350</xdr:colOff>
      <xdr:row>53</xdr:row>
      <xdr:rowOff>94219</xdr:rowOff>
    </xdr:from>
    <xdr:to>
      <xdr:col>8</xdr:col>
      <xdr:colOff>1148104</xdr:colOff>
      <xdr:row>53</xdr:row>
      <xdr:rowOff>987393</xdr:rowOff>
    </xdr:to>
    <xdr:pic>
      <xdr:nvPicPr>
        <xdr:cNvPr id="91" name="Picture 90" descr="Products-Elitech cold chain, HVACR, refrigeration system control, air  quality monitoring solutions_Products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18215" y="33409255"/>
          <a:ext cx="878840" cy="89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433727</xdr:colOff>
      <xdr:row>54</xdr:row>
      <xdr:rowOff>145760</xdr:rowOff>
    </xdr:from>
    <xdr:to>
      <xdr:col>8</xdr:col>
      <xdr:colOff>1207634</xdr:colOff>
      <xdr:row>54</xdr:row>
      <xdr:rowOff>933888</xdr:rowOff>
    </xdr:to>
    <xdr:pic>
      <xdr:nvPicPr>
        <xdr:cNvPr id="92" name="Picture 91" descr="Products-Elitech cold chain, HVACR, refrigeration system control, air  quality monitoring solutions_Products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82680" y="34479865"/>
          <a:ext cx="773430" cy="788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352739</xdr:colOff>
      <xdr:row>50</xdr:row>
      <xdr:rowOff>76541</xdr:rowOff>
    </xdr:from>
    <xdr:to>
      <xdr:col>8</xdr:col>
      <xdr:colOff>901475</xdr:colOff>
      <xdr:row>50</xdr:row>
      <xdr:rowOff>910769</xdr:rowOff>
    </xdr:to>
    <xdr:pic>
      <xdr:nvPicPr>
        <xdr:cNvPr id="93" name="Picture 92" descr="Products-Elitech cold chain, HVACR, refrigeration system control, air  quality monitoring solutions_Products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48" t="6838" r="21939" b="7692"/>
        <a:stretch>
          <a:fillRect/>
        </a:stretch>
      </xdr:blipFill>
      <xdr:spPr>
        <a:xfrm>
          <a:off x="11201400" y="30391100"/>
          <a:ext cx="548640" cy="834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71029</xdr:colOff>
      <xdr:row>51</xdr:row>
      <xdr:rowOff>57384</xdr:rowOff>
    </xdr:from>
    <xdr:to>
      <xdr:col>8</xdr:col>
      <xdr:colOff>798086</xdr:colOff>
      <xdr:row>51</xdr:row>
      <xdr:rowOff>935339</xdr:rowOff>
    </xdr:to>
    <xdr:pic>
      <xdr:nvPicPr>
        <xdr:cNvPr id="67" name="Picture 66" descr="MS-2000 MANIFOLD DIGITAL INTELIGENTE COM VACUOMETRO - BLUETOOTH - 2 VIAS |  Elitech Brasil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07" r="5909"/>
        <a:stretch>
          <a:fillRect/>
        </a:stretch>
      </xdr:blipFill>
      <xdr:spPr>
        <a:xfrm>
          <a:off x="10919460" y="31448375"/>
          <a:ext cx="727075" cy="877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68036</xdr:colOff>
      <xdr:row>51</xdr:row>
      <xdr:rowOff>924397</xdr:rowOff>
    </xdr:from>
    <xdr:to>
      <xdr:col>8</xdr:col>
      <xdr:colOff>817354</xdr:colOff>
      <xdr:row>52</xdr:row>
      <xdr:rowOff>843127</xdr:rowOff>
    </xdr:to>
    <xdr:pic>
      <xdr:nvPicPr>
        <xdr:cNvPr id="69" name="Picture 68" descr="MS-4000 MANIFOLD DIGITAL INTELIGENTE COM VACUOMETRO - BLUETOOTH - 4 VIAS |  Elitech Brasil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16920" y="32315150"/>
          <a:ext cx="749300" cy="909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1069455</xdr:colOff>
      <xdr:row>51</xdr:row>
      <xdr:rowOff>238125</xdr:rowOff>
    </xdr:from>
    <xdr:to>
      <xdr:col>9</xdr:col>
      <xdr:colOff>464686</xdr:colOff>
      <xdr:row>52</xdr:row>
      <xdr:rowOff>667192</xdr:rowOff>
    </xdr:to>
    <xdr:pic>
      <xdr:nvPicPr>
        <xdr:cNvPr id="71" name="Picture 70" descr="MS-2000 MANIFOLD DIGITAL INTELIGENTE COM VACUOMETRO - BLUETOOTH - 2 VIAS |  Elitech Brasil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71" t="10464" r="19382" b="11056"/>
        <a:stretch>
          <a:fillRect/>
        </a:stretch>
      </xdr:blipFill>
      <xdr:spPr>
        <a:xfrm>
          <a:off x="11918315" y="31629350"/>
          <a:ext cx="1118870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262289</xdr:colOff>
      <xdr:row>56</xdr:row>
      <xdr:rowOff>31435</xdr:rowOff>
    </xdr:from>
    <xdr:to>
      <xdr:col>8</xdr:col>
      <xdr:colOff>1392441</xdr:colOff>
      <xdr:row>56</xdr:row>
      <xdr:rowOff>834848</xdr:rowOff>
    </xdr:to>
    <xdr:pic>
      <xdr:nvPicPr>
        <xdr:cNvPr id="72" name="Picture 71"/>
        <xdr:cNvPicPr>
          <a:picLocks noChangeAspect="1"/>
        </xdr:cNvPicPr>
      </xdr:nvPicPr>
      <xdr:blipFill>
        <a:blip r:embed="rId43"/>
        <a:srcRect t="13486" b="15425"/>
        <a:stretch>
          <a:fillRect/>
        </a:stretch>
      </xdr:blipFill>
      <xdr:spPr>
        <a:xfrm>
          <a:off x="11111230" y="36403915"/>
          <a:ext cx="1129665" cy="803275"/>
        </a:xfrm>
        <a:prstGeom prst="rect">
          <a:avLst/>
        </a:prstGeom>
      </xdr:spPr>
    </xdr:pic>
    <xdr:clientData/>
  </xdr:twoCellAnchor>
  <xdr:twoCellAnchor editAs="oneCell">
    <xdr:from>
      <xdr:col>8</xdr:col>
      <xdr:colOff>393720</xdr:colOff>
      <xdr:row>55</xdr:row>
      <xdr:rowOff>51028</xdr:rowOff>
    </xdr:from>
    <xdr:to>
      <xdr:col>8</xdr:col>
      <xdr:colOff>989525</xdr:colOff>
      <xdr:row>55</xdr:row>
      <xdr:rowOff>943996</xdr:rowOff>
    </xdr:to>
    <xdr:pic>
      <xdr:nvPicPr>
        <xdr:cNvPr id="73" name="Picture 72" descr="Elitech ILD-200 Advanced Refrigerant Leak Detector HVAC Tester NDIR Sensor  Freon | eBay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43" r="19107"/>
        <a:stretch>
          <a:fillRect/>
        </a:stretch>
      </xdr:blipFill>
      <xdr:spPr>
        <a:xfrm>
          <a:off x="11242675" y="35404425"/>
          <a:ext cx="595630" cy="89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246630</xdr:colOff>
      <xdr:row>57</xdr:row>
      <xdr:rowOff>119061</xdr:rowOff>
    </xdr:from>
    <xdr:to>
      <xdr:col>8</xdr:col>
      <xdr:colOff>1355604</xdr:colOff>
      <xdr:row>57</xdr:row>
      <xdr:rowOff>890075</xdr:rowOff>
    </xdr:to>
    <xdr:pic>
      <xdr:nvPicPr>
        <xdr:cNvPr id="2" name="Picture 1" descr="Elitech Digital Refrigerant Charging Weight Scale HVAC Scale 110Lbs LMC- 100F+ | eBay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8" b="14536"/>
        <a:stretch>
          <a:fillRect/>
        </a:stretch>
      </xdr:blipFill>
      <xdr:spPr>
        <a:xfrm>
          <a:off x="11095355" y="37405945"/>
          <a:ext cx="1108710" cy="770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36</xdr:row>
      <xdr:rowOff>92075</xdr:rowOff>
    </xdr:from>
    <xdr:to>
      <xdr:col>8</xdr:col>
      <xdr:colOff>1409700</xdr:colOff>
      <xdr:row>39</xdr:row>
      <xdr:rowOff>146050</xdr:rowOff>
    </xdr:to>
    <xdr:pic>
      <xdr:nvPicPr>
        <xdr:cNvPr id="7" name="Picture 6" descr="b40fb734-0f01-4e73-a6c0-e9e98d28bf68"/>
        <xdr:cNvPicPr>
          <a:picLocks noChangeAspect="1"/>
        </xdr:cNvPicPr>
      </xdr:nvPicPr>
      <xdr:blipFill>
        <a:blip r:embed="rId46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rcRect l="16310" t="26802" r="16345" b="26968"/>
        <a:stretch>
          <a:fillRect/>
        </a:stretch>
      </xdr:blipFill>
      <xdr:spPr>
        <a:xfrm>
          <a:off x="11039475" y="21958300"/>
          <a:ext cx="1219200" cy="5397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614300</xdr:colOff>
      <xdr:row>31</xdr:row>
      <xdr:rowOff>276224</xdr:rowOff>
    </xdr:from>
    <xdr:to>
      <xdr:col>14</xdr:col>
      <xdr:colOff>1695449</xdr:colOff>
      <xdr:row>34</xdr:row>
      <xdr:rowOff>1</xdr:rowOff>
    </xdr:to>
    <xdr:pic>
      <xdr:nvPicPr>
        <xdr:cNvPr id="4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 flipV="1">
          <a:off x="16339820" y="9876790"/>
          <a:ext cx="1080770" cy="581660"/>
        </a:xfrm>
        <a:prstGeom prst="rect">
          <a:avLst/>
        </a:prstGeom>
        <a:noFill/>
      </xdr:spPr>
    </xdr:pic>
    <xdr:clientData/>
  </xdr:twoCellAnchor>
  <xdr:twoCellAnchor>
    <xdr:from>
      <xdr:col>14</xdr:col>
      <xdr:colOff>133351</xdr:colOff>
      <xdr:row>3</xdr:row>
      <xdr:rowOff>0</xdr:rowOff>
    </xdr:from>
    <xdr:to>
      <xdr:col>14</xdr:col>
      <xdr:colOff>2209800</xdr:colOff>
      <xdr:row>10</xdr:row>
      <xdr:rowOff>132521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5859125" y="1216025"/>
          <a:ext cx="2076450" cy="132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138319</xdr:colOff>
      <xdr:row>12</xdr:row>
      <xdr:rowOff>3312</xdr:rowOff>
    </xdr:from>
    <xdr:to>
      <xdr:col>14</xdr:col>
      <xdr:colOff>2160092</xdr:colOff>
      <xdr:row>19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15863570" y="1625600"/>
          <a:ext cx="2021840" cy="133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428625</xdr:colOff>
      <xdr:row>34</xdr:row>
      <xdr:rowOff>287793</xdr:rowOff>
    </xdr:from>
    <xdr:to>
      <xdr:col>14</xdr:col>
      <xdr:colOff>1729809</xdr:colOff>
      <xdr:row>37</xdr:row>
      <xdr:rowOff>68717</xdr:rowOff>
    </xdr:to>
    <xdr:pic>
      <xdr:nvPicPr>
        <xdr:cNvPr id="12" name="Picture 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154400" y="10746105"/>
          <a:ext cx="1301115" cy="1114425"/>
        </a:xfrm>
        <a:prstGeom prst="rect">
          <a:avLst/>
        </a:prstGeom>
      </xdr:spPr>
    </xdr:pic>
    <xdr:clientData/>
  </xdr:twoCellAnchor>
  <xdr:twoCellAnchor editAs="oneCell">
    <xdr:from>
      <xdr:col>14</xdr:col>
      <xdr:colOff>670891</xdr:colOff>
      <xdr:row>50</xdr:row>
      <xdr:rowOff>0</xdr:rowOff>
    </xdr:from>
    <xdr:to>
      <xdr:col>14</xdr:col>
      <xdr:colOff>1784487</xdr:colOff>
      <xdr:row>53</xdr:row>
      <xdr:rowOff>89043</xdr:rowOff>
    </xdr:to>
    <xdr:pic>
      <xdr:nvPicPr>
        <xdr:cNvPr id="9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6396335" y="18288000"/>
          <a:ext cx="1113790" cy="5746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611303</xdr:colOff>
      <xdr:row>20</xdr:row>
      <xdr:rowOff>197983</xdr:rowOff>
    </xdr:from>
    <xdr:to>
      <xdr:col>14</xdr:col>
      <xdr:colOff>1171575</xdr:colOff>
      <xdr:row>20</xdr:row>
      <xdr:rowOff>619715</xdr:rowOff>
    </xdr:to>
    <xdr:pic>
      <xdr:nvPicPr>
        <xdr:cNvPr id="13" name="Picture 12"/>
        <xdr:cNvPicPr>
          <a:picLocks noChangeAspect="1"/>
        </xdr:cNvPicPr>
      </xdr:nvPicPr>
      <xdr:blipFill>
        <a:blip r:embed="rId5"/>
        <a:srcRect l="4667" t="15002" r="3655" b="15989"/>
        <a:stretch>
          <a:fillRect/>
        </a:stretch>
      </xdr:blipFill>
      <xdr:spPr>
        <a:xfrm>
          <a:off x="16336645" y="3864610"/>
          <a:ext cx="560705" cy="421640"/>
        </a:xfrm>
        <a:prstGeom prst="rect">
          <a:avLst/>
        </a:prstGeom>
      </xdr:spPr>
    </xdr:pic>
    <xdr:clientData/>
  </xdr:twoCellAnchor>
  <xdr:twoCellAnchor editAs="oneCell">
    <xdr:from>
      <xdr:col>14</xdr:col>
      <xdr:colOff>438529</xdr:colOff>
      <xdr:row>23</xdr:row>
      <xdr:rowOff>32210</xdr:rowOff>
    </xdr:from>
    <xdr:to>
      <xdr:col>14</xdr:col>
      <xdr:colOff>1330456</xdr:colOff>
      <xdr:row>24</xdr:row>
      <xdr:rowOff>27747</xdr:rowOff>
    </xdr:to>
    <xdr:pic>
      <xdr:nvPicPr>
        <xdr:cNvPr id="14" name="Picture 1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163925" y="6451600"/>
          <a:ext cx="892175" cy="662305"/>
        </a:xfrm>
        <a:prstGeom prst="rect">
          <a:avLst/>
        </a:prstGeom>
      </xdr:spPr>
    </xdr:pic>
    <xdr:clientData/>
  </xdr:twoCellAnchor>
  <xdr:twoCellAnchor editAs="oneCell">
    <xdr:from>
      <xdr:col>14</xdr:col>
      <xdr:colOff>551813</xdr:colOff>
      <xdr:row>43</xdr:row>
      <xdr:rowOff>262450</xdr:rowOff>
    </xdr:from>
    <xdr:to>
      <xdr:col>14</xdr:col>
      <xdr:colOff>1109893</xdr:colOff>
      <xdr:row>44</xdr:row>
      <xdr:rowOff>666750</xdr:rowOff>
    </xdr:to>
    <xdr:pic>
      <xdr:nvPicPr>
        <xdr:cNvPr id="16" name="Picture 1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16276955" y="14635480"/>
          <a:ext cx="558165" cy="6997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419100</xdr:colOff>
      <xdr:row>46</xdr:row>
      <xdr:rowOff>63730</xdr:rowOff>
    </xdr:from>
    <xdr:to>
      <xdr:col>14</xdr:col>
      <xdr:colOff>1487129</xdr:colOff>
      <xdr:row>46</xdr:row>
      <xdr:rowOff>514350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6144875" y="16179800"/>
          <a:ext cx="1067435" cy="450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285750</xdr:colOff>
      <xdr:row>48</xdr:row>
      <xdr:rowOff>278397</xdr:rowOff>
    </xdr:from>
    <xdr:to>
      <xdr:col>14</xdr:col>
      <xdr:colOff>1076325</xdr:colOff>
      <xdr:row>48</xdr:row>
      <xdr:rowOff>727122</xdr:rowOff>
    </xdr:to>
    <xdr:pic>
      <xdr:nvPicPr>
        <xdr:cNvPr id="18" name="Picture 4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16011525" y="17594580"/>
          <a:ext cx="790575" cy="448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1171575</xdr:colOff>
      <xdr:row>48</xdr:row>
      <xdr:rowOff>226693</xdr:rowOff>
    </xdr:from>
    <xdr:to>
      <xdr:col>14</xdr:col>
      <xdr:colOff>1647825</xdr:colOff>
      <xdr:row>48</xdr:row>
      <xdr:rowOff>776800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16897350" y="17542510"/>
          <a:ext cx="476250" cy="5505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606951</xdr:colOff>
      <xdr:row>40</xdr:row>
      <xdr:rowOff>96279</xdr:rowOff>
    </xdr:from>
    <xdr:to>
      <xdr:col>14</xdr:col>
      <xdr:colOff>1450764</xdr:colOff>
      <xdr:row>40</xdr:row>
      <xdr:rowOff>609600</xdr:rowOff>
    </xdr:to>
    <xdr:pic>
      <xdr:nvPicPr>
        <xdr:cNvPr id="20" name="Picture 6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 rot="5400000">
          <a:off x="16497935" y="12922885"/>
          <a:ext cx="513080" cy="8439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533400</xdr:colOff>
      <xdr:row>41</xdr:row>
      <xdr:rowOff>43376</xdr:rowOff>
    </xdr:from>
    <xdr:to>
      <xdr:col>14</xdr:col>
      <xdr:colOff>1390650</xdr:colOff>
      <xdr:row>43</xdr:row>
      <xdr:rowOff>262451</xdr:rowOff>
    </xdr:to>
    <xdr:pic>
      <xdr:nvPicPr>
        <xdr:cNvPr id="21" name="Picture 7"/>
        <xdr:cNvPicPr>
          <a:picLocks noChangeAspect="1" noChangeArrowheads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16259175" y="13740130"/>
          <a:ext cx="8572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631453</xdr:colOff>
      <xdr:row>38</xdr:row>
      <xdr:rowOff>14801</xdr:rowOff>
    </xdr:from>
    <xdr:to>
      <xdr:col>14</xdr:col>
      <xdr:colOff>1438275</xdr:colOff>
      <xdr:row>39</xdr:row>
      <xdr:rowOff>319600</xdr:rowOff>
    </xdr:to>
    <xdr:pic>
      <xdr:nvPicPr>
        <xdr:cNvPr id="22" name="Picture 8"/>
        <xdr:cNvPicPr>
          <a:picLocks noChangeAspect="1" noChangeArrowheads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16356965" y="12368530"/>
          <a:ext cx="807085" cy="609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590550</xdr:colOff>
      <xdr:row>28</xdr:row>
      <xdr:rowOff>78511</xdr:rowOff>
    </xdr:from>
    <xdr:to>
      <xdr:col>14</xdr:col>
      <xdr:colOff>1409700</xdr:colOff>
      <xdr:row>31</xdr:row>
      <xdr:rowOff>110051</xdr:rowOff>
    </xdr:to>
    <xdr:pic>
      <xdr:nvPicPr>
        <xdr:cNvPr id="23" name="Picture 10"/>
        <xdr:cNvPicPr>
          <a:picLocks noChangeAspect="1" noChangeArrowheads="1"/>
        </xdr:cNvPicPr>
      </xdr:nvPicPr>
      <xdr:blipFill>
        <a:blip r:embed="rId14" cstate="print"/>
        <a:srcRect/>
        <a:stretch>
          <a:fillRect/>
        </a:stretch>
      </xdr:blipFill>
      <xdr:spPr>
        <a:xfrm>
          <a:off x="16316325" y="8917305"/>
          <a:ext cx="819150" cy="793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464532</xdr:colOff>
      <xdr:row>25</xdr:row>
      <xdr:rowOff>76200</xdr:rowOff>
    </xdr:from>
    <xdr:to>
      <xdr:col>14</xdr:col>
      <xdr:colOff>1333499</xdr:colOff>
      <xdr:row>27</xdr:row>
      <xdr:rowOff>285750</xdr:rowOff>
    </xdr:to>
    <xdr:pic>
      <xdr:nvPicPr>
        <xdr:cNvPr id="24" name="Picture 11"/>
        <xdr:cNvPicPr>
          <a:picLocks noChangeAspect="1" noChangeArrowheads="1"/>
        </xdr:cNvPicPr>
      </xdr:nvPicPr>
      <xdr:blipFill>
        <a:blip r:embed="rId15" cstate="print"/>
        <a:srcRect/>
        <a:stretch>
          <a:fillRect/>
        </a:stretch>
      </xdr:blipFill>
      <xdr:spPr>
        <a:xfrm>
          <a:off x="16189960" y="7829550"/>
          <a:ext cx="868680" cy="923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447674</xdr:colOff>
      <xdr:row>47</xdr:row>
      <xdr:rowOff>48271</xdr:rowOff>
    </xdr:from>
    <xdr:to>
      <xdr:col>14</xdr:col>
      <xdr:colOff>1238249</xdr:colOff>
      <xdr:row>47</xdr:row>
      <xdr:rowOff>613807</xdr:rowOff>
    </xdr:to>
    <xdr:pic>
      <xdr:nvPicPr>
        <xdr:cNvPr id="25" name="Picture 12"/>
        <xdr:cNvPicPr>
          <a:picLocks noChangeAspect="1" noChangeArrowheads="1"/>
        </xdr:cNvPicPr>
      </xdr:nvPicPr>
      <xdr:blipFill>
        <a:blip r:embed="rId16" cstate="print"/>
        <a:srcRect/>
        <a:stretch>
          <a:fillRect/>
        </a:stretch>
      </xdr:blipFill>
      <xdr:spPr>
        <a:xfrm>
          <a:off x="16172815" y="16736060"/>
          <a:ext cx="790575" cy="56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281560</xdr:colOff>
      <xdr:row>45</xdr:row>
      <xdr:rowOff>24325</xdr:rowOff>
    </xdr:from>
    <xdr:to>
      <xdr:col>14</xdr:col>
      <xdr:colOff>857249</xdr:colOff>
      <xdr:row>45</xdr:row>
      <xdr:rowOff>586300</xdr:rowOff>
    </xdr:to>
    <xdr:pic>
      <xdr:nvPicPr>
        <xdr:cNvPr id="26" name="Picture 13"/>
        <xdr:cNvPicPr>
          <a:picLocks noChangeAspect="1" noChangeArrowheads="1"/>
        </xdr:cNvPicPr>
      </xdr:nvPicPr>
      <xdr:blipFill>
        <a:blip r:embed="rId17" cstate="print"/>
        <a:srcRect/>
        <a:stretch>
          <a:fillRect/>
        </a:stretch>
      </xdr:blipFill>
      <xdr:spPr>
        <a:xfrm>
          <a:off x="16007080" y="15407005"/>
          <a:ext cx="575310" cy="561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1009650</xdr:colOff>
      <xdr:row>45</xdr:row>
      <xdr:rowOff>43376</xdr:rowOff>
    </xdr:from>
    <xdr:to>
      <xdr:col>14</xdr:col>
      <xdr:colOff>1590675</xdr:colOff>
      <xdr:row>45</xdr:row>
      <xdr:rowOff>557725</xdr:rowOff>
    </xdr:to>
    <xdr:pic>
      <xdr:nvPicPr>
        <xdr:cNvPr id="27" name="Picture 14"/>
        <xdr:cNvPicPr>
          <a:picLocks noChangeAspect="1" noChangeArrowheads="1"/>
        </xdr:cNvPicPr>
      </xdr:nvPicPr>
      <xdr:blipFill>
        <a:blip r:embed="rId18" cstate="print"/>
        <a:srcRect/>
        <a:stretch>
          <a:fillRect/>
        </a:stretch>
      </xdr:blipFill>
      <xdr:spPr>
        <a:xfrm>
          <a:off x="16735425" y="15426055"/>
          <a:ext cx="581025" cy="51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495299</xdr:colOff>
      <xdr:row>19</xdr:row>
      <xdr:rowOff>28575</xdr:rowOff>
    </xdr:from>
    <xdr:to>
      <xdr:col>14</xdr:col>
      <xdr:colOff>1287848</xdr:colOff>
      <xdr:row>19</xdr:row>
      <xdr:rowOff>644324</xdr:rowOff>
    </xdr:to>
    <xdr:pic>
      <xdr:nvPicPr>
        <xdr:cNvPr id="28" name="Picture 2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6220440" y="2990850"/>
          <a:ext cx="793115" cy="615315"/>
        </a:xfrm>
        <a:prstGeom prst="rect">
          <a:avLst/>
        </a:prstGeom>
      </xdr:spPr>
    </xdr:pic>
    <xdr:clientData/>
  </xdr:twoCellAnchor>
  <xdr:twoCellAnchor editAs="oneCell">
    <xdr:from>
      <xdr:col>14</xdr:col>
      <xdr:colOff>463825</xdr:colOff>
      <xdr:row>21</xdr:row>
      <xdr:rowOff>82826</xdr:rowOff>
    </xdr:from>
    <xdr:to>
      <xdr:col>14</xdr:col>
      <xdr:colOff>1186594</xdr:colOff>
      <xdr:row>21</xdr:row>
      <xdr:rowOff>805595</xdr:rowOff>
    </xdr:to>
    <xdr:pic>
      <xdr:nvPicPr>
        <xdr:cNvPr id="31" name="Picture 3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6189325" y="4549775"/>
          <a:ext cx="722630" cy="722630"/>
        </a:xfrm>
        <a:prstGeom prst="rect">
          <a:avLst/>
        </a:prstGeom>
      </xdr:spPr>
    </xdr:pic>
    <xdr:clientData/>
  </xdr:twoCellAnchor>
  <xdr:twoCellAnchor editAs="oneCell">
    <xdr:from>
      <xdr:col>14</xdr:col>
      <xdr:colOff>617882</xdr:colOff>
      <xdr:row>22</xdr:row>
      <xdr:rowOff>100635</xdr:rowOff>
    </xdr:from>
    <xdr:to>
      <xdr:col>14</xdr:col>
      <xdr:colOff>1341782</xdr:colOff>
      <xdr:row>22</xdr:row>
      <xdr:rowOff>895379</xdr:rowOff>
    </xdr:to>
    <xdr:pic>
      <xdr:nvPicPr>
        <xdr:cNvPr id="32" name="Picture 31"/>
        <xdr:cNvPicPr>
          <a:picLocks noChangeAspect="1"/>
        </xdr:cNvPicPr>
      </xdr:nvPicPr>
      <xdr:blipFill>
        <a:blip r:embed="rId21"/>
        <a:srcRect l="34102" t="20103" r="31052" b="18190"/>
        <a:stretch>
          <a:fillRect/>
        </a:stretch>
      </xdr:blipFill>
      <xdr:spPr>
        <a:xfrm>
          <a:off x="16343630" y="5539105"/>
          <a:ext cx="723900" cy="795020"/>
        </a:xfrm>
        <a:prstGeom prst="rect">
          <a:avLst/>
        </a:prstGeom>
      </xdr:spPr>
    </xdr:pic>
    <xdr:clientData/>
  </xdr:twoCellAnchor>
  <xdr:twoCellAnchor editAs="oneCell">
    <xdr:from>
      <xdr:col>14</xdr:col>
      <xdr:colOff>223631</xdr:colOff>
      <xdr:row>24</xdr:row>
      <xdr:rowOff>107675</xdr:rowOff>
    </xdr:from>
    <xdr:to>
      <xdr:col>14</xdr:col>
      <xdr:colOff>1379937</xdr:colOff>
      <xdr:row>24</xdr:row>
      <xdr:rowOff>607016</xdr:rowOff>
    </xdr:to>
    <xdr:pic>
      <xdr:nvPicPr>
        <xdr:cNvPr id="2" name="Picture 1" descr="Johnson Controls Pressure Actuated Water Regulating Valve | 1-1/2&quot; |  V46AR-1C | Refrigerative Supply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r="28339"/>
        <a:stretch>
          <a:fillRect/>
        </a:stretch>
      </xdr:blipFill>
      <xdr:spPr>
        <a:xfrm rot="5400000">
          <a:off x="16277590" y="6865620"/>
          <a:ext cx="499110" cy="1156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298835</xdr:rowOff>
    </xdr:to>
    <xdr:sp>
      <xdr:nvSpPr>
        <xdr:cNvPr id="1028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4336415"/>
          <a:ext cx="304800" cy="29845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266808</xdr:colOff>
      <xdr:row>3</xdr:row>
      <xdr:rowOff>29485</xdr:rowOff>
    </xdr:from>
    <xdr:to>
      <xdr:col>4</xdr:col>
      <xdr:colOff>1057194</xdr:colOff>
      <xdr:row>4</xdr:row>
      <xdr:rowOff>228600</xdr:rowOff>
    </xdr:to>
    <xdr:pic>
      <xdr:nvPicPr>
        <xdr:cNvPr id="1032" name="Picture 8" descr="http://www.cholift.com/upfiles/201305939176924.jpg"/>
        <xdr:cNvPicPr>
          <a:picLocks noChangeAspect="1" noChangeArrowheads="1"/>
        </xdr:cNvPicPr>
      </xdr:nvPicPr>
      <xdr:blipFill>
        <a:blip r:embed="rId1" cstate="print"/>
        <a:srcRect l="11972" r="11268"/>
        <a:stretch>
          <a:fillRect/>
        </a:stretch>
      </xdr:blipFill>
      <xdr:spPr>
        <a:xfrm>
          <a:off x="6067425" y="457835"/>
          <a:ext cx="789940" cy="4806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265045</xdr:colOff>
      <xdr:row>5</xdr:row>
      <xdr:rowOff>48370</xdr:rowOff>
    </xdr:from>
    <xdr:to>
      <xdr:col>4</xdr:col>
      <xdr:colOff>1109869</xdr:colOff>
      <xdr:row>7</xdr:row>
      <xdr:rowOff>213360</xdr:rowOff>
    </xdr:to>
    <xdr:pic>
      <xdr:nvPicPr>
        <xdr:cNvPr id="1033" name="Picture 9" descr="http://www.cholift.com/upfiles/201305384889883.jpg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065520" y="1024890"/>
          <a:ext cx="844550" cy="7061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323685</xdr:rowOff>
    </xdr:to>
    <xdr:sp>
      <xdr:nvSpPr>
        <xdr:cNvPr id="6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5336540"/>
          <a:ext cx="304800" cy="32321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325589</xdr:rowOff>
    </xdr:to>
    <xdr:sp>
      <xdr:nvSpPr>
        <xdr:cNvPr id="7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6530340"/>
          <a:ext cx="304800" cy="32512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128256</xdr:colOff>
      <xdr:row>47</xdr:row>
      <xdr:rowOff>115212</xdr:rowOff>
    </xdr:from>
    <xdr:to>
      <xdr:col>4</xdr:col>
      <xdr:colOff>1272623</xdr:colOff>
      <xdr:row>47</xdr:row>
      <xdr:rowOff>428625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5928360" y="21400135"/>
          <a:ext cx="1144905" cy="31369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146686</xdr:colOff>
      <xdr:row>48</xdr:row>
      <xdr:rowOff>115874</xdr:rowOff>
    </xdr:from>
    <xdr:to>
      <xdr:col>4</xdr:col>
      <xdr:colOff>1289686</xdr:colOff>
      <xdr:row>48</xdr:row>
      <xdr:rowOff>443865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5947410" y="21972270"/>
          <a:ext cx="1143000" cy="3282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202178</xdr:colOff>
      <xdr:row>49</xdr:row>
      <xdr:rowOff>63031</xdr:rowOff>
    </xdr:from>
    <xdr:to>
      <xdr:col>4</xdr:col>
      <xdr:colOff>1354455</xdr:colOff>
      <xdr:row>49</xdr:row>
      <xdr:rowOff>386715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6002655" y="22400895"/>
          <a:ext cx="1152525" cy="3238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148711</xdr:colOff>
      <xdr:row>50</xdr:row>
      <xdr:rowOff>71810</xdr:rowOff>
    </xdr:from>
    <xdr:to>
      <xdr:col>4</xdr:col>
      <xdr:colOff>1304924</xdr:colOff>
      <xdr:row>50</xdr:row>
      <xdr:rowOff>405765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5949315" y="22881590"/>
          <a:ext cx="1155700" cy="33401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341583</xdr:colOff>
      <xdr:row>51</xdr:row>
      <xdr:rowOff>56820</xdr:rowOff>
    </xdr:from>
    <xdr:to>
      <xdr:col>4</xdr:col>
      <xdr:colOff>1083282</xdr:colOff>
      <xdr:row>52</xdr:row>
      <xdr:rowOff>3810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6141720" y="23347680"/>
          <a:ext cx="741680" cy="5187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325392</xdr:colOff>
      <xdr:row>55</xdr:row>
      <xdr:rowOff>273550</xdr:rowOff>
    </xdr:from>
    <xdr:to>
      <xdr:col>4</xdr:col>
      <xdr:colOff>809625</xdr:colOff>
      <xdr:row>58</xdr:row>
      <xdr:rowOff>137077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r:embed="rId8"/>
        <a:srcRect/>
        <a:stretch>
          <a:fillRect/>
        </a:stretch>
      </xdr:blipFill>
      <xdr:spPr>
        <a:xfrm flipH="1">
          <a:off x="6125845" y="25631140"/>
          <a:ext cx="484505" cy="9550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245040</xdr:colOff>
      <xdr:row>59</xdr:row>
      <xdr:rowOff>120759</xdr:rowOff>
    </xdr:from>
    <xdr:to>
      <xdr:col>4</xdr:col>
      <xdr:colOff>1125967</xdr:colOff>
      <xdr:row>62</xdr:row>
      <xdr:rowOff>28575</xdr:rowOff>
    </xdr:to>
    <xdr:pic>
      <xdr:nvPicPr>
        <xdr:cNvPr id="2055" name="Picture 7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6045200" y="26944320"/>
          <a:ext cx="881380" cy="8997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343169</xdr:colOff>
      <xdr:row>62</xdr:row>
      <xdr:rowOff>150482</xdr:rowOff>
    </xdr:from>
    <xdr:to>
      <xdr:col>4</xdr:col>
      <xdr:colOff>1085850</xdr:colOff>
      <xdr:row>64</xdr:row>
      <xdr:rowOff>47623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r:embed="rId10"/>
        <a:srcRect/>
        <a:stretch>
          <a:fillRect/>
        </a:stretch>
      </xdr:blipFill>
      <xdr:spPr>
        <a:xfrm>
          <a:off x="6143625" y="27965400"/>
          <a:ext cx="74295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246158</xdr:colOff>
      <xdr:row>65</xdr:row>
      <xdr:rowOff>40585</xdr:rowOff>
    </xdr:from>
    <xdr:to>
      <xdr:col>4</xdr:col>
      <xdr:colOff>1187644</xdr:colOff>
      <xdr:row>65</xdr:row>
      <xdr:rowOff>293370</xdr:rowOff>
    </xdr:to>
    <xdr:pic>
      <xdr:nvPicPr>
        <xdr:cNvPr id="2057" name="Picture 9"/>
        <xdr:cNvPicPr>
          <a:picLocks noChangeAspect="1" noChangeArrowheads="1"/>
        </xdr:cNvPicPr>
      </xdr:nvPicPr>
      <xdr:blipFill>
        <a:blip r:embed="rId11"/>
        <a:srcRect/>
        <a:stretch>
          <a:fillRect/>
        </a:stretch>
      </xdr:blipFill>
      <xdr:spPr>
        <a:xfrm>
          <a:off x="6046470" y="29182695"/>
          <a:ext cx="941705" cy="25336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172925</xdr:colOff>
      <xdr:row>64</xdr:row>
      <xdr:rowOff>110572</xdr:rowOff>
    </xdr:from>
    <xdr:to>
      <xdr:col>4</xdr:col>
      <xdr:colOff>1276184</xdr:colOff>
      <xdr:row>64</xdr:row>
      <xdr:rowOff>375285</xdr:rowOff>
    </xdr:to>
    <xdr:pic>
      <xdr:nvPicPr>
        <xdr:cNvPr id="2058" name="Picture 10"/>
        <xdr:cNvPicPr>
          <a:picLocks noChangeAspect="1" noChangeArrowheads="1"/>
        </xdr:cNvPicPr>
      </xdr:nvPicPr>
      <xdr:blipFill>
        <a:blip r:embed="rId12"/>
        <a:srcRect/>
        <a:stretch>
          <a:fillRect/>
        </a:stretch>
      </xdr:blipFill>
      <xdr:spPr>
        <a:xfrm>
          <a:off x="5973445" y="28771850"/>
          <a:ext cx="1102995" cy="2647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298917</xdr:colOff>
      <xdr:row>65</xdr:row>
      <xdr:rowOff>322443</xdr:rowOff>
    </xdr:from>
    <xdr:to>
      <xdr:col>4</xdr:col>
      <xdr:colOff>1188640</xdr:colOff>
      <xdr:row>66</xdr:row>
      <xdr:rowOff>323850</xdr:rowOff>
    </xdr:to>
    <xdr:pic>
      <xdr:nvPicPr>
        <xdr:cNvPr id="2059" name="Picture 11"/>
        <xdr:cNvPicPr>
          <a:picLocks noChangeAspect="1" noChangeArrowheads="1"/>
        </xdr:cNvPicPr>
      </xdr:nvPicPr>
      <xdr:blipFill>
        <a:blip r:embed="rId13"/>
        <a:srcRect/>
        <a:stretch>
          <a:fillRect/>
        </a:stretch>
      </xdr:blipFill>
      <xdr:spPr>
        <a:xfrm>
          <a:off x="6099175" y="29464635"/>
          <a:ext cx="889635" cy="3829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207977</xdr:colOff>
      <xdr:row>66</xdr:row>
      <xdr:rowOff>235065</xdr:rowOff>
    </xdr:from>
    <xdr:to>
      <xdr:col>4</xdr:col>
      <xdr:colOff>1083944</xdr:colOff>
      <xdr:row>67</xdr:row>
      <xdr:rowOff>295274</xdr:rowOff>
    </xdr:to>
    <xdr:pic>
      <xdr:nvPicPr>
        <xdr:cNvPr id="2060" name="Picture 12"/>
        <xdr:cNvPicPr>
          <a:picLocks noChangeAspect="1" noChangeArrowheads="1"/>
        </xdr:cNvPicPr>
      </xdr:nvPicPr>
      <xdr:blipFill>
        <a:blip r:embed="rId14"/>
        <a:srcRect/>
        <a:stretch>
          <a:fillRect/>
        </a:stretch>
      </xdr:blipFill>
      <xdr:spPr>
        <a:xfrm>
          <a:off x="6008370" y="29758640"/>
          <a:ext cx="875665" cy="4267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147348</xdr:colOff>
      <xdr:row>69</xdr:row>
      <xdr:rowOff>20377</xdr:rowOff>
    </xdr:from>
    <xdr:to>
      <xdr:col>4</xdr:col>
      <xdr:colOff>1202747</xdr:colOff>
      <xdr:row>70</xdr:row>
      <xdr:rowOff>299336</xdr:rowOff>
    </xdr:to>
    <xdr:pic>
      <xdr:nvPicPr>
        <xdr:cNvPr id="2063" name="Picture 15"/>
        <xdr:cNvPicPr>
          <a:picLocks noChangeAspect="1" noChangeArrowheads="1"/>
        </xdr:cNvPicPr>
      </xdr:nvPicPr>
      <xdr:blipFill>
        <a:blip r:embed="rId15"/>
        <a:srcRect/>
        <a:stretch>
          <a:fillRect/>
        </a:stretch>
      </xdr:blipFill>
      <xdr:spPr>
        <a:xfrm>
          <a:off x="5948045" y="30487620"/>
          <a:ext cx="1055370" cy="65976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69527</xdr:colOff>
      <xdr:row>70</xdr:row>
      <xdr:rowOff>361036</xdr:rowOff>
    </xdr:from>
    <xdr:to>
      <xdr:col>4</xdr:col>
      <xdr:colOff>1280836</xdr:colOff>
      <xdr:row>73</xdr:row>
      <xdr:rowOff>26170</xdr:rowOff>
    </xdr:to>
    <xdr:pic>
      <xdr:nvPicPr>
        <xdr:cNvPr id="2064" name="Picture 16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5869940" y="31208980"/>
          <a:ext cx="1211580" cy="62611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159904</xdr:colOff>
      <xdr:row>75</xdr:row>
      <xdr:rowOff>8947</xdr:rowOff>
    </xdr:from>
    <xdr:to>
      <xdr:col>4</xdr:col>
      <xdr:colOff>1076851</xdr:colOff>
      <xdr:row>76</xdr:row>
      <xdr:rowOff>0</xdr:rowOff>
    </xdr:to>
    <xdr:pic>
      <xdr:nvPicPr>
        <xdr:cNvPr id="2065" name="Picture 17"/>
        <xdr:cNvPicPr>
          <a:picLocks noChangeAspect="1" noChangeArrowheads="1"/>
        </xdr:cNvPicPr>
      </xdr:nvPicPr>
      <xdr:blipFill>
        <a:blip r:embed="rId17"/>
        <a:srcRect/>
        <a:stretch>
          <a:fillRect/>
        </a:stretch>
      </xdr:blipFill>
      <xdr:spPr>
        <a:xfrm>
          <a:off x="5960110" y="32375475"/>
          <a:ext cx="916940" cy="26543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88791</xdr:colOff>
      <xdr:row>77</xdr:row>
      <xdr:rowOff>82993</xdr:rowOff>
    </xdr:from>
    <xdr:to>
      <xdr:col>4</xdr:col>
      <xdr:colOff>1110169</xdr:colOff>
      <xdr:row>78</xdr:row>
      <xdr:rowOff>15240</xdr:rowOff>
    </xdr:to>
    <xdr:pic>
      <xdr:nvPicPr>
        <xdr:cNvPr id="2066" name="Picture 18"/>
        <xdr:cNvPicPr>
          <a:picLocks noChangeAspect="1" noChangeArrowheads="1"/>
        </xdr:cNvPicPr>
      </xdr:nvPicPr>
      <xdr:blipFill>
        <a:blip r:embed="rId18"/>
        <a:srcRect/>
        <a:stretch>
          <a:fillRect/>
        </a:stretch>
      </xdr:blipFill>
      <xdr:spPr>
        <a:xfrm>
          <a:off x="5888990" y="33014285"/>
          <a:ext cx="1021715" cy="2235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169739</xdr:colOff>
      <xdr:row>78</xdr:row>
      <xdr:rowOff>255270</xdr:rowOff>
    </xdr:from>
    <xdr:to>
      <xdr:col>4</xdr:col>
      <xdr:colOff>1235021</xdr:colOff>
      <xdr:row>79</xdr:row>
      <xdr:rowOff>217170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r:embed="rId19"/>
        <a:srcRect/>
        <a:stretch>
          <a:fillRect/>
        </a:stretch>
      </xdr:blipFill>
      <xdr:spPr>
        <a:xfrm>
          <a:off x="5970270" y="33477835"/>
          <a:ext cx="1064895" cy="2362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179649</xdr:colOff>
      <xdr:row>78</xdr:row>
      <xdr:rowOff>98565</xdr:rowOff>
    </xdr:from>
    <xdr:to>
      <xdr:col>4</xdr:col>
      <xdr:colOff>1152856</xdr:colOff>
      <xdr:row>79</xdr:row>
      <xdr:rowOff>26670</xdr:rowOff>
    </xdr:to>
    <xdr:pic>
      <xdr:nvPicPr>
        <xdr:cNvPr id="2068" name="Picture 20"/>
        <xdr:cNvPicPr>
          <a:picLocks noChangeAspect="1" noChangeArrowheads="1"/>
        </xdr:cNvPicPr>
      </xdr:nvPicPr>
      <xdr:blipFill>
        <a:blip r:embed="rId20"/>
        <a:srcRect/>
        <a:stretch>
          <a:fillRect/>
        </a:stretch>
      </xdr:blipFill>
      <xdr:spPr>
        <a:xfrm>
          <a:off x="5979795" y="33320990"/>
          <a:ext cx="973455" cy="20256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114241</xdr:colOff>
      <xdr:row>79</xdr:row>
      <xdr:rowOff>268191</xdr:rowOff>
    </xdr:from>
    <xdr:to>
      <xdr:col>4</xdr:col>
      <xdr:colOff>1156086</xdr:colOff>
      <xdr:row>80</xdr:row>
      <xdr:rowOff>215265</xdr:rowOff>
    </xdr:to>
    <xdr:pic>
      <xdr:nvPicPr>
        <xdr:cNvPr id="2069" name="Picture 21"/>
        <xdr:cNvPicPr>
          <a:picLocks noChangeAspect="1" noChangeArrowheads="1"/>
        </xdr:cNvPicPr>
      </xdr:nvPicPr>
      <xdr:blipFill>
        <a:blip r:embed="rId21"/>
        <a:srcRect/>
        <a:stretch>
          <a:fillRect/>
        </a:stretch>
      </xdr:blipFill>
      <xdr:spPr>
        <a:xfrm>
          <a:off x="5914390" y="33764855"/>
          <a:ext cx="1042035" cy="2286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58558</xdr:colOff>
      <xdr:row>81</xdr:row>
      <xdr:rowOff>145443</xdr:rowOff>
    </xdr:from>
    <xdr:to>
      <xdr:col>4</xdr:col>
      <xdr:colOff>1230133</xdr:colOff>
      <xdr:row>82</xdr:row>
      <xdr:rowOff>1905</xdr:rowOff>
    </xdr:to>
    <xdr:pic>
      <xdr:nvPicPr>
        <xdr:cNvPr id="2070" name="Picture 22"/>
        <xdr:cNvPicPr>
          <a:picLocks noChangeAspect="1" noChangeArrowheads="1"/>
        </xdr:cNvPicPr>
      </xdr:nvPicPr>
      <xdr:blipFill>
        <a:blip r:embed="rId22"/>
        <a:srcRect t="3688"/>
        <a:stretch>
          <a:fillRect/>
        </a:stretch>
      </xdr:blipFill>
      <xdr:spPr>
        <a:xfrm>
          <a:off x="5859145" y="34190305"/>
          <a:ext cx="1171575" cy="2305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421699</xdr:colOff>
      <xdr:row>82</xdr:row>
      <xdr:rowOff>45140</xdr:rowOff>
    </xdr:from>
    <xdr:to>
      <xdr:col>4</xdr:col>
      <xdr:colOff>1012798</xdr:colOff>
      <xdr:row>82</xdr:row>
      <xdr:rowOff>264795</xdr:rowOff>
    </xdr:to>
    <xdr:pic>
      <xdr:nvPicPr>
        <xdr:cNvPr id="2071" name="Picture 23"/>
        <xdr:cNvPicPr>
          <a:picLocks noChangeAspect="1" noChangeArrowheads="1"/>
        </xdr:cNvPicPr>
      </xdr:nvPicPr>
      <xdr:blipFill>
        <a:blip r:embed="rId23"/>
        <a:srcRect/>
        <a:stretch>
          <a:fillRect/>
        </a:stretch>
      </xdr:blipFill>
      <xdr:spPr>
        <a:xfrm>
          <a:off x="6222365" y="34463990"/>
          <a:ext cx="590550" cy="21971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356511</xdr:colOff>
      <xdr:row>82</xdr:row>
      <xdr:rowOff>278378</xdr:rowOff>
    </xdr:from>
    <xdr:to>
      <xdr:col>4</xdr:col>
      <xdr:colOff>1056696</xdr:colOff>
      <xdr:row>83</xdr:row>
      <xdr:rowOff>205740</xdr:rowOff>
    </xdr:to>
    <xdr:pic>
      <xdr:nvPicPr>
        <xdr:cNvPr id="2072" name="Picture 24"/>
        <xdr:cNvPicPr>
          <a:picLocks noChangeAspect="1" noChangeArrowheads="1"/>
        </xdr:cNvPicPr>
      </xdr:nvPicPr>
      <xdr:blipFill>
        <a:blip r:embed="rId24"/>
        <a:srcRect/>
        <a:stretch>
          <a:fillRect/>
        </a:stretch>
      </xdr:blipFill>
      <xdr:spPr>
        <a:xfrm>
          <a:off x="6156960" y="34697035"/>
          <a:ext cx="700405" cy="2254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403694</xdr:colOff>
      <xdr:row>83</xdr:row>
      <xdr:rowOff>301157</xdr:rowOff>
    </xdr:from>
    <xdr:to>
      <xdr:col>4</xdr:col>
      <xdr:colOff>1003769</xdr:colOff>
      <xdr:row>84</xdr:row>
      <xdr:rowOff>213360</xdr:rowOff>
    </xdr:to>
    <xdr:pic>
      <xdr:nvPicPr>
        <xdr:cNvPr id="2073" name="Picture 25"/>
        <xdr:cNvPicPr>
          <a:picLocks noChangeAspect="1" noChangeArrowheads="1"/>
        </xdr:cNvPicPr>
      </xdr:nvPicPr>
      <xdr:blipFill>
        <a:blip r:embed="rId25"/>
        <a:srcRect/>
        <a:stretch>
          <a:fillRect/>
        </a:stretch>
      </xdr:blipFill>
      <xdr:spPr>
        <a:xfrm>
          <a:off x="6203950" y="35017710"/>
          <a:ext cx="600075" cy="22479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254477</xdr:colOff>
      <xdr:row>84</xdr:row>
      <xdr:rowOff>244916</xdr:rowOff>
    </xdr:from>
    <xdr:to>
      <xdr:col>4</xdr:col>
      <xdr:colOff>1063571</xdr:colOff>
      <xdr:row>85</xdr:row>
      <xdr:rowOff>266700</xdr:rowOff>
    </xdr:to>
    <xdr:pic>
      <xdr:nvPicPr>
        <xdr:cNvPr id="2074" name="Picture 26"/>
        <xdr:cNvPicPr>
          <a:picLocks noChangeAspect="1" noChangeArrowheads="1"/>
        </xdr:cNvPicPr>
      </xdr:nvPicPr>
      <xdr:blipFill>
        <a:blip r:embed="rId26"/>
        <a:srcRect/>
        <a:stretch>
          <a:fillRect/>
        </a:stretch>
      </xdr:blipFill>
      <xdr:spPr>
        <a:xfrm>
          <a:off x="6054725" y="35273615"/>
          <a:ext cx="808990" cy="3200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127033</xdr:colOff>
      <xdr:row>86</xdr:row>
      <xdr:rowOff>8119</xdr:rowOff>
    </xdr:from>
    <xdr:to>
      <xdr:col>4</xdr:col>
      <xdr:colOff>1223672</xdr:colOff>
      <xdr:row>86</xdr:row>
      <xdr:rowOff>232410</xdr:rowOff>
    </xdr:to>
    <xdr:pic>
      <xdr:nvPicPr>
        <xdr:cNvPr id="2075" name="Picture 27"/>
        <xdr:cNvPicPr>
          <a:picLocks noChangeAspect="1" noChangeArrowheads="1"/>
        </xdr:cNvPicPr>
      </xdr:nvPicPr>
      <xdr:blipFill>
        <a:blip r:embed="rId27"/>
        <a:srcRect/>
        <a:stretch>
          <a:fillRect/>
        </a:stretch>
      </xdr:blipFill>
      <xdr:spPr>
        <a:xfrm>
          <a:off x="5927725" y="35625405"/>
          <a:ext cx="1096645" cy="22479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163680</xdr:colOff>
      <xdr:row>87</xdr:row>
      <xdr:rowOff>47958</xdr:rowOff>
    </xdr:from>
    <xdr:to>
      <xdr:col>4</xdr:col>
      <xdr:colOff>1298795</xdr:colOff>
      <xdr:row>88</xdr:row>
      <xdr:rowOff>5715</xdr:rowOff>
    </xdr:to>
    <xdr:pic>
      <xdr:nvPicPr>
        <xdr:cNvPr id="2076" name="Picture 28"/>
        <xdr:cNvPicPr>
          <a:picLocks noChangeAspect="1" noChangeArrowheads="1"/>
        </xdr:cNvPicPr>
      </xdr:nvPicPr>
      <xdr:blipFill>
        <a:blip r:embed="rId28"/>
        <a:srcRect/>
        <a:stretch>
          <a:fillRect/>
        </a:stretch>
      </xdr:blipFill>
      <xdr:spPr>
        <a:xfrm>
          <a:off x="5963920" y="35963225"/>
          <a:ext cx="1135380" cy="2489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274320</xdr:colOff>
      <xdr:row>52</xdr:row>
      <xdr:rowOff>44982</xdr:rowOff>
    </xdr:from>
    <xdr:to>
      <xdr:col>4</xdr:col>
      <xdr:colOff>1024394</xdr:colOff>
      <xdr:row>52</xdr:row>
      <xdr:rowOff>461009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29"/>
        <a:srcRect/>
        <a:stretch>
          <a:fillRect/>
        </a:stretch>
      </xdr:blipFill>
      <xdr:spPr>
        <a:xfrm>
          <a:off x="6075045" y="23907115"/>
          <a:ext cx="749935" cy="415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283845</xdr:colOff>
      <xdr:row>52</xdr:row>
      <xdr:rowOff>460018</xdr:rowOff>
    </xdr:from>
    <xdr:to>
      <xdr:col>4</xdr:col>
      <xdr:colOff>1038225</xdr:colOff>
      <xdr:row>53</xdr:row>
      <xdr:rowOff>396240</xdr:rowOff>
    </xdr:to>
    <xdr:pic>
      <xdr:nvPicPr>
        <xdr:cNvPr id="2" name="Picture 2"/>
        <xdr:cNvPicPr>
          <a:picLocks noChangeAspect="1" noChangeArrowheads="1"/>
        </xdr:cNvPicPr>
      </xdr:nvPicPr>
      <xdr:blipFill>
        <a:blip r:embed="rId30"/>
        <a:srcRect/>
        <a:stretch>
          <a:fillRect/>
        </a:stretch>
      </xdr:blipFill>
      <xdr:spPr>
        <a:xfrm>
          <a:off x="6084570" y="24322405"/>
          <a:ext cx="754380" cy="4127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226495</xdr:colOff>
      <xdr:row>53</xdr:row>
      <xdr:rowOff>492485</xdr:rowOff>
    </xdr:from>
    <xdr:to>
      <xdr:col>4</xdr:col>
      <xdr:colOff>971550</xdr:colOff>
      <xdr:row>54</xdr:row>
      <xdr:rowOff>384810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r:embed="rId31"/>
        <a:srcRect/>
        <a:stretch>
          <a:fillRect/>
        </a:stretch>
      </xdr:blipFill>
      <xdr:spPr>
        <a:xfrm>
          <a:off x="6026785" y="24831040"/>
          <a:ext cx="745490" cy="42608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91937</xdr:colOff>
      <xdr:row>89</xdr:row>
      <xdr:rowOff>48535</xdr:rowOff>
    </xdr:from>
    <xdr:to>
      <xdr:col>4</xdr:col>
      <xdr:colOff>1218373</xdr:colOff>
      <xdr:row>89</xdr:row>
      <xdr:rowOff>285750</xdr:rowOff>
    </xdr:to>
    <xdr:pic>
      <xdr:nvPicPr>
        <xdr:cNvPr id="37" name="Picture 1"/>
        <xdr:cNvPicPr>
          <a:picLocks noChangeAspect="1" noChangeArrowheads="1"/>
        </xdr:cNvPicPr>
      </xdr:nvPicPr>
      <xdr:blipFill>
        <a:blip r:embed="rId32"/>
        <a:srcRect/>
        <a:stretch>
          <a:fillRect/>
        </a:stretch>
      </xdr:blipFill>
      <xdr:spPr>
        <a:xfrm>
          <a:off x="5892165" y="36635690"/>
          <a:ext cx="1126490" cy="23749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73265</xdr:colOff>
      <xdr:row>90</xdr:row>
      <xdr:rowOff>17810</xdr:rowOff>
    </xdr:from>
    <xdr:to>
      <xdr:col>4</xdr:col>
      <xdr:colOff>1169670</xdr:colOff>
      <xdr:row>90</xdr:row>
      <xdr:rowOff>238125</xdr:rowOff>
    </xdr:to>
    <xdr:pic>
      <xdr:nvPicPr>
        <xdr:cNvPr id="38" name="Picture 2"/>
        <xdr:cNvPicPr>
          <a:picLocks noChangeAspect="1" noChangeArrowheads="1"/>
        </xdr:cNvPicPr>
      </xdr:nvPicPr>
      <xdr:blipFill>
        <a:blip r:embed="rId33"/>
        <a:srcRect r="2810" b="12516"/>
        <a:stretch>
          <a:fillRect/>
        </a:stretch>
      </xdr:blipFill>
      <xdr:spPr>
        <a:xfrm>
          <a:off x="5873750" y="36993830"/>
          <a:ext cx="1096645" cy="22034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298835</xdr:rowOff>
    </xdr:to>
    <xdr:sp>
      <xdr:nvSpPr>
        <xdr:cNvPr id="39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4336415"/>
          <a:ext cx="304800" cy="29845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323685</xdr:rowOff>
    </xdr:to>
    <xdr:sp>
      <xdr:nvSpPr>
        <xdr:cNvPr id="40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5336540"/>
          <a:ext cx="304800" cy="32321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325589</xdr:rowOff>
    </xdr:to>
    <xdr:sp>
      <xdr:nvSpPr>
        <xdr:cNvPr id="41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6530340"/>
          <a:ext cx="304800" cy="32512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328602</xdr:rowOff>
    </xdr:to>
    <xdr:sp>
      <xdr:nvSpPr>
        <xdr:cNvPr id="42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4336415"/>
          <a:ext cx="304800" cy="32829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323685</xdr:rowOff>
    </xdr:to>
    <xdr:sp>
      <xdr:nvSpPr>
        <xdr:cNvPr id="43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5336540"/>
          <a:ext cx="304800" cy="32321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325589</xdr:rowOff>
    </xdr:to>
    <xdr:sp>
      <xdr:nvSpPr>
        <xdr:cNvPr id="44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6530340"/>
          <a:ext cx="304800" cy="32512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121568</xdr:colOff>
      <xdr:row>93</xdr:row>
      <xdr:rowOff>40350</xdr:rowOff>
    </xdr:from>
    <xdr:to>
      <xdr:col>4</xdr:col>
      <xdr:colOff>1163490</xdr:colOff>
      <xdr:row>93</xdr:row>
      <xdr:rowOff>382905</xdr:rowOff>
    </xdr:to>
    <xdr:pic>
      <xdr:nvPicPr>
        <xdr:cNvPr id="45" name="Picture 4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5922010" y="38145085"/>
          <a:ext cx="1042035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153507</xdr:colOff>
      <xdr:row>94</xdr:row>
      <xdr:rowOff>68858</xdr:rowOff>
    </xdr:from>
    <xdr:to>
      <xdr:col>4</xdr:col>
      <xdr:colOff>988595</xdr:colOff>
      <xdr:row>94</xdr:row>
      <xdr:rowOff>314325</xdr:rowOff>
    </xdr:to>
    <xdr:pic>
      <xdr:nvPicPr>
        <xdr:cNvPr id="46" name="Picture 45"/>
        <xdr:cNvPicPr>
          <a:picLocks noChangeAspect="1"/>
        </xdr:cNvPicPr>
      </xdr:nvPicPr>
      <xdr:blipFill>
        <a:blip r:embed="rId35"/>
        <a:srcRect t="18830" b="19839"/>
        <a:stretch>
          <a:fillRect/>
        </a:stretch>
      </xdr:blipFill>
      <xdr:spPr>
        <a:xfrm>
          <a:off x="5953760" y="38569265"/>
          <a:ext cx="835025" cy="245745"/>
        </a:xfrm>
        <a:prstGeom prst="rect">
          <a:avLst/>
        </a:prstGeom>
      </xdr:spPr>
    </xdr:pic>
    <xdr:clientData/>
  </xdr:twoCellAnchor>
  <xdr:twoCellAnchor editAs="oneCell">
    <xdr:from>
      <xdr:col>4</xdr:col>
      <xdr:colOff>314411</xdr:colOff>
      <xdr:row>91</xdr:row>
      <xdr:rowOff>120015</xdr:rowOff>
    </xdr:from>
    <xdr:to>
      <xdr:col>4</xdr:col>
      <xdr:colOff>882622</xdr:colOff>
      <xdr:row>91</xdr:row>
      <xdr:rowOff>356234</xdr:rowOff>
    </xdr:to>
    <xdr:pic>
      <xdr:nvPicPr>
        <xdr:cNvPr id="47" name="Picture 46"/>
        <xdr:cNvPicPr>
          <a:picLocks noChangeAspect="1"/>
        </xdr:cNvPicPr>
      </xdr:nvPicPr>
      <xdr:blipFill>
        <a:blip r:embed="rId36"/>
        <a:srcRect t="6250"/>
        <a:stretch>
          <a:fillRect/>
        </a:stretch>
      </xdr:blipFill>
      <xdr:spPr>
        <a:xfrm>
          <a:off x="6115050" y="37393880"/>
          <a:ext cx="567690" cy="235585"/>
        </a:xfrm>
        <a:prstGeom prst="rect">
          <a:avLst/>
        </a:prstGeom>
      </xdr:spPr>
    </xdr:pic>
    <xdr:clientData/>
  </xdr:twoCellAnchor>
  <xdr:twoCellAnchor editAs="oneCell">
    <xdr:from>
      <xdr:col>4</xdr:col>
      <xdr:colOff>313205</xdr:colOff>
      <xdr:row>91</xdr:row>
      <xdr:rowOff>411425</xdr:rowOff>
    </xdr:from>
    <xdr:to>
      <xdr:col>4</xdr:col>
      <xdr:colOff>1031814</xdr:colOff>
      <xdr:row>92</xdr:row>
      <xdr:rowOff>276225</xdr:rowOff>
    </xdr:to>
    <xdr:pic>
      <xdr:nvPicPr>
        <xdr:cNvPr id="48" name="Picture 47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113780" y="37684710"/>
          <a:ext cx="718185" cy="322580"/>
        </a:xfrm>
        <a:prstGeom prst="rect">
          <a:avLst/>
        </a:prstGeom>
      </xdr:spPr>
    </xdr:pic>
    <xdr:clientData/>
  </xdr:twoCellAnchor>
  <xdr:twoCellAnchor editAs="oneCell">
    <xdr:from>
      <xdr:col>4</xdr:col>
      <xdr:colOff>132136</xdr:colOff>
      <xdr:row>112</xdr:row>
      <xdr:rowOff>213302</xdr:rowOff>
    </xdr:from>
    <xdr:to>
      <xdr:col>4</xdr:col>
      <xdr:colOff>1047750</xdr:colOff>
      <xdr:row>114</xdr:row>
      <xdr:rowOff>59792</xdr:rowOff>
    </xdr:to>
    <xdr:pic>
      <xdr:nvPicPr>
        <xdr:cNvPr id="49" name="Picture 48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5932805" y="45195490"/>
          <a:ext cx="915670" cy="449580"/>
        </a:xfrm>
        <a:prstGeom prst="rect">
          <a:avLst/>
        </a:prstGeom>
      </xdr:spPr>
    </xdr:pic>
    <xdr:clientData/>
  </xdr:twoCellAnchor>
  <xdr:twoCellAnchor editAs="oneCell">
    <xdr:from>
      <xdr:col>4</xdr:col>
      <xdr:colOff>605790</xdr:colOff>
      <xdr:row>120</xdr:row>
      <xdr:rowOff>43815</xdr:rowOff>
    </xdr:from>
    <xdr:to>
      <xdr:col>4</xdr:col>
      <xdr:colOff>921687</xdr:colOff>
      <xdr:row>120</xdr:row>
      <xdr:rowOff>266356</xdr:rowOff>
    </xdr:to>
    <xdr:pic>
      <xdr:nvPicPr>
        <xdr:cNvPr id="50" name="Picture 49"/>
        <xdr:cNvPicPr>
          <a:picLocks noChangeAspect="1"/>
        </xdr:cNvPicPr>
      </xdr:nvPicPr>
      <xdr:blipFill>
        <a:blip r:embed="rId39" cstate="print"/>
        <a:srcRect l="14010" t="4106" r="60380" b="34295"/>
        <a:stretch>
          <a:fillRect/>
        </a:stretch>
      </xdr:blipFill>
      <xdr:spPr>
        <a:xfrm>
          <a:off x="6406515" y="47545625"/>
          <a:ext cx="315595" cy="222250"/>
        </a:xfrm>
        <a:prstGeom prst="rect">
          <a:avLst/>
        </a:prstGeom>
      </xdr:spPr>
    </xdr:pic>
    <xdr:clientData/>
  </xdr:twoCellAnchor>
  <xdr:twoCellAnchor editAs="oneCell">
    <xdr:from>
      <xdr:col>4</xdr:col>
      <xdr:colOff>356235</xdr:colOff>
      <xdr:row>118</xdr:row>
      <xdr:rowOff>313055</xdr:rowOff>
    </xdr:from>
    <xdr:to>
      <xdr:col>4</xdr:col>
      <xdr:colOff>970748</xdr:colOff>
      <xdr:row>119</xdr:row>
      <xdr:rowOff>246200</xdr:rowOff>
    </xdr:to>
    <xdr:pic>
      <xdr:nvPicPr>
        <xdr:cNvPr id="51" name="Picture 50"/>
        <xdr:cNvPicPr>
          <a:picLocks noChangeAspect="1"/>
        </xdr:cNvPicPr>
      </xdr:nvPicPr>
      <xdr:blipFill>
        <a:blip r:embed="rId40" cstate="print"/>
        <a:srcRect l="29419" t="9308" r="31782" b="36626"/>
        <a:stretch>
          <a:fillRect/>
        </a:stretch>
      </xdr:blipFill>
      <xdr:spPr>
        <a:xfrm>
          <a:off x="6156960" y="47176055"/>
          <a:ext cx="614045" cy="252095"/>
        </a:xfrm>
        <a:prstGeom prst="rect">
          <a:avLst/>
        </a:prstGeom>
      </xdr:spPr>
    </xdr:pic>
    <xdr:clientData/>
  </xdr:twoCellAnchor>
  <xdr:twoCellAnchor editAs="oneCell">
    <xdr:from>
      <xdr:col>4</xdr:col>
      <xdr:colOff>436245</xdr:colOff>
      <xdr:row>121</xdr:row>
      <xdr:rowOff>19050</xdr:rowOff>
    </xdr:from>
    <xdr:to>
      <xdr:col>4</xdr:col>
      <xdr:colOff>838990</xdr:colOff>
      <xdr:row>121</xdr:row>
      <xdr:rowOff>264183</xdr:rowOff>
    </xdr:to>
    <xdr:pic>
      <xdr:nvPicPr>
        <xdr:cNvPr id="52" name="Picture 51"/>
        <xdr:cNvPicPr>
          <a:picLocks noChangeAspect="1"/>
        </xdr:cNvPicPr>
      </xdr:nvPicPr>
      <xdr:blipFill>
        <a:blip r:embed="rId41" cstate="print"/>
        <a:srcRect l="59964" t="17434" r="11413" b="25821"/>
        <a:stretch>
          <a:fillRect/>
        </a:stretch>
      </xdr:blipFill>
      <xdr:spPr>
        <a:xfrm>
          <a:off x="6236970" y="47840265"/>
          <a:ext cx="402590" cy="24511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95</xdr:row>
      <xdr:rowOff>4269</xdr:rowOff>
    </xdr:from>
    <xdr:to>
      <xdr:col>4</xdr:col>
      <xdr:colOff>1008268</xdr:colOff>
      <xdr:row>97</xdr:row>
      <xdr:rowOff>5715</xdr:rowOff>
    </xdr:to>
    <xdr:pic>
      <xdr:nvPicPr>
        <xdr:cNvPr id="53" name="Picture 52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6105525" y="38900100"/>
          <a:ext cx="702945" cy="756920"/>
        </a:xfrm>
        <a:prstGeom prst="rect">
          <a:avLst/>
        </a:prstGeom>
      </xdr:spPr>
    </xdr:pic>
    <xdr:clientData/>
  </xdr:twoCellAnchor>
  <xdr:twoCellAnchor editAs="oneCell">
    <xdr:from>
      <xdr:col>4</xdr:col>
      <xdr:colOff>264795</xdr:colOff>
      <xdr:row>96</xdr:row>
      <xdr:rowOff>377559</xdr:rowOff>
    </xdr:from>
    <xdr:to>
      <xdr:col>4</xdr:col>
      <xdr:colOff>914516</xdr:colOff>
      <xdr:row>98</xdr:row>
      <xdr:rowOff>312420</xdr:rowOff>
    </xdr:to>
    <xdr:pic>
      <xdr:nvPicPr>
        <xdr:cNvPr id="54" name="Picture 53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6065520" y="39647495"/>
          <a:ext cx="649605" cy="721360"/>
        </a:xfrm>
        <a:prstGeom prst="rect">
          <a:avLst/>
        </a:prstGeom>
      </xdr:spPr>
    </xdr:pic>
    <xdr:clientData/>
  </xdr:twoCellAnchor>
  <xdr:twoCellAnchor editAs="oneCell">
    <xdr:from>
      <xdr:col>4</xdr:col>
      <xdr:colOff>252555</xdr:colOff>
      <xdr:row>98</xdr:row>
      <xdr:rowOff>351502</xdr:rowOff>
    </xdr:from>
    <xdr:to>
      <xdr:col>4</xdr:col>
      <xdr:colOff>1231695</xdr:colOff>
      <xdr:row>99</xdr:row>
      <xdr:rowOff>266700</xdr:rowOff>
    </xdr:to>
    <xdr:pic>
      <xdr:nvPicPr>
        <xdr:cNvPr id="55" name="Picture 54"/>
        <xdr:cNvPicPr>
          <a:picLocks noChangeAspect="1"/>
        </xdr:cNvPicPr>
      </xdr:nvPicPr>
      <xdr:blipFill>
        <a:blip r:embed="rId44"/>
        <a:srcRect l="-1047" t="15064" r="-1529" b="13921"/>
        <a:stretch>
          <a:fillRect/>
        </a:stretch>
      </xdr:blipFill>
      <xdr:spPr>
        <a:xfrm>
          <a:off x="6052820" y="40407590"/>
          <a:ext cx="979170" cy="311150"/>
        </a:xfrm>
        <a:prstGeom prst="rect">
          <a:avLst/>
        </a:prstGeom>
      </xdr:spPr>
    </xdr:pic>
    <xdr:clientData/>
  </xdr:twoCellAnchor>
  <xdr:twoCellAnchor editAs="oneCell">
    <xdr:from>
      <xdr:col>4</xdr:col>
      <xdr:colOff>26095</xdr:colOff>
      <xdr:row>100</xdr:row>
      <xdr:rowOff>261660</xdr:rowOff>
    </xdr:from>
    <xdr:to>
      <xdr:col>4</xdr:col>
      <xdr:colOff>1126095</xdr:colOff>
      <xdr:row>102</xdr:row>
      <xdr:rowOff>1904</xdr:rowOff>
    </xdr:to>
    <xdr:pic>
      <xdr:nvPicPr>
        <xdr:cNvPr id="56" name="Picture 55"/>
        <xdr:cNvPicPr>
          <a:picLocks noChangeAspect="1"/>
        </xdr:cNvPicPr>
      </xdr:nvPicPr>
      <xdr:blipFill>
        <a:blip r:embed="rId45"/>
        <a:srcRect t="17754" b="21991"/>
        <a:stretch>
          <a:fillRect/>
        </a:stretch>
      </xdr:blipFill>
      <xdr:spPr>
        <a:xfrm>
          <a:off x="5826760" y="41018460"/>
          <a:ext cx="1099820" cy="342265"/>
        </a:xfrm>
        <a:prstGeom prst="rect">
          <a:avLst/>
        </a:prstGeom>
      </xdr:spPr>
    </xdr:pic>
    <xdr:clientData/>
  </xdr:twoCellAnchor>
  <xdr:twoCellAnchor editAs="oneCell">
    <xdr:from>
      <xdr:col>4</xdr:col>
      <xdr:colOff>22446</xdr:colOff>
      <xdr:row>101</xdr:row>
      <xdr:rowOff>299538</xdr:rowOff>
    </xdr:from>
    <xdr:to>
      <xdr:col>4</xdr:col>
      <xdr:colOff>1172964</xdr:colOff>
      <xdr:row>102</xdr:row>
      <xdr:rowOff>329565</xdr:rowOff>
    </xdr:to>
    <xdr:pic>
      <xdr:nvPicPr>
        <xdr:cNvPr id="57" name="Picture 56"/>
        <xdr:cNvPicPr>
          <a:picLocks noChangeAspect="1"/>
        </xdr:cNvPicPr>
      </xdr:nvPicPr>
      <xdr:blipFill>
        <a:blip r:embed="rId46"/>
        <a:srcRect t="21774" b="22581"/>
        <a:stretch>
          <a:fillRect/>
        </a:stretch>
      </xdr:blipFill>
      <xdr:spPr>
        <a:xfrm>
          <a:off x="5822950" y="41353740"/>
          <a:ext cx="1150620" cy="335280"/>
        </a:xfrm>
        <a:prstGeom prst="rect">
          <a:avLst/>
        </a:prstGeom>
      </xdr:spPr>
    </xdr:pic>
    <xdr:clientData/>
  </xdr:twoCellAnchor>
  <xdr:twoCellAnchor editAs="oneCell">
    <xdr:from>
      <xdr:col>4</xdr:col>
      <xdr:colOff>341061</xdr:colOff>
      <xdr:row>103</xdr:row>
      <xdr:rowOff>7122</xdr:rowOff>
    </xdr:from>
    <xdr:to>
      <xdr:col>4</xdr:col>
      <xdr:colOff>1169560</xdr:colOff>
      <xdr:row>103</xdr:row>
      <xdr:rowOff>245745</xdr:rowOff>
    </xdr:to>
    <xdr:pic>
      <xdr:nvPicPr>
        <xdr:cNvPr id="58" name="Picture 57"/>
        <xdr:cNvPicPr>
          <a:picLocks noChangeAspect="1"/>
        </xdr:cNvPicPr>
      </xdr:nvPicPr>
      <xdr:blipFill>
        <a:blip r:embed="rId47"/>
        <a:srcRect t="11770" b="11193"/>
        <a:stretch>
          <a:fillRect/>
        </a:stretch>
      </xdr:blipFill>
      <xdr:spPr>
        <a:xfrm>
          <a:off x="6141720" y="41762045"/>
          <a:ext cx="828040" cy="238760"/>
        </a:xfrm>
        <a:prstGeom prst="rect">
          <a:avLst/>
        </a:prstGeom>
      </xdr:spPr>
    </xdr:pic>
    <xdr:clientData/>
  </xdr:twoCellAnchor>
  <xdr:twoCellAnchor editAs="oneCell">
    <xdr:from>
      <xdr:col>4</xdr:col>
      <xdr:colOff>232410</xdr:colOff>
      <xdr:row>104</xdr:row>
      <xdr:rowOff>64519</xdr:rowOff>
    </xdr:from>
    <xdr:to>
      <xdr:col>4</xdr:col>
      <xdr:colOff>997380</xdr:colOff>
      <xdr:row>104</xdr:row>
      <xdr:rowOff>270510</xdr:rowOff>
    </xdr:to>
    <xdr:pic>
      <xdr:nvPicPr>
        <xdr:cNvPr id="59" name="Picture 58"/>
        <xdr:cNvPicPr>
          <a:picLocks noChangeAspect="1"/>
        </xdr:cNvPicPr>
      </xdr:nvPicPr>
      <xdr:blipFill>
        <a:blip r:embed="rId48"/>
        <a:srcRect t="18280" b="29032"/>
        <a:stretch>
          <a:fillRect/>
        </a:stretch>
      </xdr:blipFill>
      <xdr:spPr>
        <a:xfrm>
          <a:off x="6033135" y="42123995"/>
          <a:ext cx="764540" cy="206375"/>
        </a:xfrm>
        <a:prstGeom prst="rect">
          <a:avLst/>
        </a:prstGeom>
      </xdr:spPr>
    </xdr:pic>
    <xdr:clientData/>
  </xdr:twoCellAnchor>
  <xdr:twoCellAnchor editAs="oneCell">
    <xdr:from>
      <xdr:col>4</xdr:col>
      <xdr:colOff>249554</xdr:colOff>
      <xdr:row>105</xdr:row>
      <xdr:rowOff>16913</xdr:rowOff>
    </xdr:from>
    <xdr:to>
      <xdr:col>4</xdr:col>
      <xdr:colOff>1092309</xdr:colOff>
      <xdr:row>105</xdr:row>
      <xdr:rowOff>289560</xdr:rowOff>
    </xdr:to>
    <xdr:pic>
      <xdr:nvPicPr>
        <xdr:cNvPr id="60" name="Picture 59"/>
        <xdr:cNvPicPr>
          <a:picLocks noChangeAspect="1"/>
        </xdr:cNvPicPr>
      </xdr:nvPicPr>
      <xdr:blipFill>
        <a:blip r:embed="rId49"/>
        <a:srcRect t="13821" b="13821"/>
        <a:stretch>
          <a:fillRect/>
        </a:stretch>
      </xdr:blipFill>
      <xdr:spPr>
        <a:xfrm>
          <a:off x="6049645" y="42374185"/>
          <a:ext cx="843280" cy="273050"/>
        </a:xfrm>
        <a:prstGeom prst="rect">
          <a:avLst/>
        </a:prstGeom>
      </xdr:spPr>
    </xdr:pic>
    <xdr:clientData/>
  </xdr:twoCellAnchor>
  <xdr:twoCellAnchor editAs="oneCell">
    <xdr:from>
      <xdr:col>4</xdr:col>
      <xdr:colOff>262890</xdr:colOff>
      <xdr:row>106</xdr:row>
      <xdr:rowOff>16235</xdr:rowOff>
    </xdr:from>
    <xdr:to>
      <xdr:col>4</xdr:col>
      <xdr:colOff>1111047</xdr:colOff>
      <xdr:row>107</xdr:row>
      <xdr:rowOff>59055</xdr:rowOff>
    </xdr:to>
    <xdr:pic>
      <xdr:nvPicPr>
        <xdr:cNvPr id="61" name="Picture 60"/>
        <xdr:cNvPicPr>
          <a:picLocks noChangeAspect="1"/>
        </xdr:cNvPicPr>
      </xdr:nvPicPr>
      <xdr:blipFill>
        <a:blip r:embed="rId50"/>
        <a:srcRect t="13445" b="15966"/>
        <a:stretch>
          <a:fillRect/>
        </a:stretch>
      </xdr:blipFill>
      <xdr:spPr>
        <a:xfrm>
          <a:off x="6063615" y="42685970"/>
          <a:ext cx="847725" cy="347980"/>
        </a:xfrm>
        <a:prstGeom prst="rect">
          <a:avLst/>
        </a:prstGeom>
      </xdr:spPr>
    </xdr:pic>
    <xdr:clientData/>
  </xdr:twoCellAnchor>
  <xdr:twoCellAnchor editAs="oneCell">
    <xdr:from>
      <xdr:col>4</xdr:col>
      <xdr:colOff>291465</xdr:colOff>
      <xdr:row>108</xdr:row>
      <xdr:rowOff>258563</xdr:rowOff>
    </xdr:from>
    <xdr:to>
      <xdr:col>4</xdr:col>
      <xdr:colOff>896427</xdr:colOff>
      <xdr:row>108</xdr:row>
      <xdr:rowOff>518160</xdr:rowOff>
    </xdr:to>
    <xdr:pic>
      <xdr:nvPicPr>
        <xdr:cNvPr id="62" name="Picture 61"/>
        <xdr:cNvPicPr>
          <a:picLocks noChangeAspect="1"/>
        </xdr:cNvPicPr>
      </xdr:nvPicPr>
      <xdr:blipFill>
        <a:blip r:embed="rId51"/>
        <a:srcRect l="15378" r="16014"/>
        <a:stretch>
          <a:fillRect/>
        </a:stretch>
      </xdr:blipFill>
      <xdr:spPr>
        <a:xfrm>
          <a:off x="6092190" y="43562270"/>
          <a:ext cx="604520" cy="259715"/>
        </a:xfrm>
        <a:prstGeom prst="rect">
          <a:avLst/>
        </a:prstGeom>
      </xdr:spPr>
    </xdr:pic>
    <xdr:clientData/>
  </xdr:twoCellAnchor>
  <xdr:twoCellAnchor editAs="oneCell">
    <xdr:from>
      <xdr:col>4</xdr:col>
      <xdr:colOff>421004</xdr:colOff>
      <xdr:row>109</xdr:row>
      <xdr:rowOff>193739</xdr:rowOff>
    </xdr:from>
    <xdr:to>
      <xdr:col>4</xdr:col>
      <xdr:colOff>1033731</xdr:colOff>
      <xdr:row>109</xdr:row>
      <xdr:rowOff>426720</xdr:rowOff>
    </xdr:to>
    <xdr:pic>
      <xdr:nvPicPr>
        <xdr:cNvPr id="63" name="Picture 62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6221095" y="44059475"/>
          <a:ext cx="612775" cy="233045"/>
        </a:xfrm>
        <a:prstGeom prst="rect">
          <a:avLst/>
        </a:prstGeom>
      </xdr:spPr>
    </xdr:pic>
    <xdr:clientData/>
  </xdr:twoCellAnchor>
  <xdr:twoCellAnchor editAs="oneCell">
    <xdr:from>
      <xdr:col>4</xdr:col>
      <xdr:colOff>386715</xdr:colOff>
      <xdr:row>107</xdr:row>
      <xdr:rowOff>76705</xdr:rowOff>
    </xdr:from>
    <xdr:to>
      <xdr:col>4</xdr:col>
      <xdr:colOff>795421</xdr:colOff>
      <xdr:row>107</xdr:row>
      <xdr:rowOff>320040</xdr:rowOff>
    </xdr:to>
    <xdr:pic>
      <xdr:nvPicPr>
        <xdr:cNvPr id="64" name="Picture 63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6187440" y="43051095"/>
          <a:ext cx="408305" cy="243840"/>
        </a:xfrm>
        <a:prstGeom prst="rect">
          <a:avLst/>
        </a:prstGeom>
      </xdr:spPr>
    </xdr:pic>
    <xdr:clientData/>
  </xdr:twoCellAnchor>
  <xdr:twoCellAnchor editAs="oneCell">
    <xdr:from>
      <xdr:col>4</xdr:col>
      <xdr:colOff>112971</xdr:colOff>
      <xdr:row>110</xdr:row>
      <xdr:rowOff>63172</xdr:rowOff>
    </xdr:from>
    <xdr:to>
      <xdr:col>4</xdr:col>
      <xdr:colOff>1044047</xdr:colOff>
      <xdr:row>111</xdr:row>
      <xdr:rowOff>22860</xdr:rowOff>
    </xdr:to>
    <xdr:pic>
      <xdr:nvPicPr>
        <xdr:cNvPr id="65" name="Picture 64"/>
        <xdr:cNvPicPr>
          <a:picLocks noChangeAspect="1"/>
        </xdr:cNvPicPr>
      </xdr:nvPicPr>
      <xdr:blipFill>
        <a:blip r:embed="rId54"/>
        <a:srcRect t="7896" b="14035"/>
        <a:stretch>
          <a:fillRect/>
        </a:stretch>
      </xdr:blipFill>
      <xdr:spPr>
        <a:xfrm>
          <a:off x="5913120" y="44443015"/>
          <a:ext cx="931545" cy="264795"/>
        </a:xfrm>
        <a:prstGeom prst="rect">
          <a:avLst/>
        </a:prstGeom>
      </xdr:spPr>
    </xdr:pic>
    <xdr:clientData/>
  </xdr:twoCellAnchor>
  <xdr:twoCellAnchor editAs="oneCell">
    <xdr:from>
      <xdr:col>4</xdr:col>
      <xdr:colOff>299106</xdr:colOff>
      <xdr:row>111</xdr:row>
      <xdr:rowOff>62099</xdr:rowOff>
    </xdr:from>
    <xdr:to>
      <xdr:col>4</xdr:col>
      <xdr:colOff>1052734</xdr:colOff>
      <xdr:row>112</xdr:row>
      <xdr:rowOff>47625</xdr:rowOff>
    </xdr:to>
    <xdr:pic>
      <xdr:nvPicPr>
        <xdr:cNvPr id="66" name="Picture 65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6099810" y="44746545"/>
          <a:ext cx="753110" cy="283845"/>
        </a:xfrm>
        <a:prstGeom prst="rect">
          <a:avLst/>
        </a:prstGeom>
      </xdr:spPr>
    </xdr:pic>
    <xdr:clientData/>
  </xdr:twoCellAnchor>
  <xdr:twoCellAnchor editAs="oneCell">
    <xdr:from>
      <xdr:col>4</xdr:col>
      <xdr:colOff>262273</xdr:colOff>
      <xdr:row>99</xdr:row>
      <xdr:rowOff>218966</xdr:rowOff>
    </xdr:from>
    <xdr:to>
      <xdr:col>4</xdr:col>
      <xdr:colOff>1126850</xdr:colOff>
      <xdr:row>100</xdr:row>
      <xdr:rowOff>234315</xdr:rowOff>
    </xdr:to>
    <xdr:pic>
      <xdr:nvPicPr>
        <xdr:cNvPr id="68" name="Picture 67"/>
        <xdr:cNvPicPr>
          <a:picLocks noChangeAspect="1"/>
        </xdr:cNvPicPr>
      </xdr:nvPicPr>
      <xdr:blipFill>
        <a:blip r:embed="rId45"/>
        <a:srcRect t="13939" b="21596"/>
        <a:stretch>
          <a:fillRect/>
        </a:stretch>
      </xdr:blipFill>
      <xdr:spPr>
        <a:xfrm>
          <a:off x="6062980" y="40670480"/>
          <a:ext cx="864235" cy="320675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21</xdr:row>
      <xdr:rowOff>66675</xdr:rowOff>
    </xdr:from>
    <xdr:to>
      <xdr:col>4</xdr:col>
      <xdr:colOff>1156033</xdr:colOff>
      <xdr:row>21</xdr:row>
      <xdr:rowOff>834838</xdr:rowOff>
    </xdr:to>
    <xdr:pic>
      <xdr:nvPicPr>
        <xdr:cNvPr id="3" name="Picture 2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6048375" y="8255000"/>
          <a:ext cx="908050" cy="767715"/>
        </a:xfrm>
        <a:prstGeom prst="rect">
          <a:avLst/>
        </a:prstGeom>
      </xdr:spPr>
    </xdr:pic>
    <xdr:clientData/>
  </xdr:twoCellAnchor>
  <xdr:twoCellAnchor editAs="oneCell">
    <xdr:from>
      <xdr:col>4</xdr:col>
      <xdr:colOff>90282</xdr:colOff>
      <xdr:row>38</xdr:row>
      <xdr:rowOff>155070</xdr:rowOff>
    </xdr:from>
    <xdr:to>
      <xdr:col>4</xdr:col>
      <xdr:colOff>1473476</xdr:colOff>
      <xdr:row>40</xdr:row>
      <xdr:rowOff>274754</xdr:rowOff>
    </xdr:to>
    <xdr:pic>
      <xdr:nvPicPr>
        <xdr:cNvPr id="69" name="Picture 68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0895" y="16048990"/>
          <a:ext cx="1383030" cy="1043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66676</xdr:colOff>
      <xdr:row>41</xdr:row>
      <xdr:rowOff>0</xdr:rowOff>
    </xdr:from>
    <xdr:to>
      <xdr:col>10</xdr:col>
      <xdr:colOff>532752</xdr:colOff>
      <xdr:row>43</xdr:row>
      <xdr:rowOff>46139</xdr:rowOff>
    </xdr:to>
    <xdr:pic>
      <xdr:nvPicPr>
        <xdr:cNvPr id="70" name="Picture 69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410450" y="17227550"/>
          <a:ext cx="3513455" cy="1312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42</xdr:row>
      <xdr:rowOff>238125</xdr:rowOff>
    </xdr:from>
    <xdr:to>
      <xdr:col>10</xdr:col>
      <xdr:colOff>443678</xdr:colOff>
      <xdr:row>44</xdr:row>
      <xdr:rowOff>666750</xdr:rowOff>
    </xdr:to>
    <xdr:pic>
      <xdr:nvPicPr>
        <xdr:cNvPr id="71" name="Picture 70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62850" y="18122900"/>
          <a:ext cx="3272155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317065</xdr:colOff>
      <xdr:row>45</xdr:row>
      <xdr:rowOff>14870</xdr:rowOff>
    </xdr:from>
    <xdr:to>
      <xdr:col>4</xdr:col>
      <xdr:colOff>996397</xdr:colOff>
      <xdr:row>45</xdr:row>
      <xdr:rowOff>567320</xdr:rowOff>
    </xdr:to>
    <xdr:pic>
      <xdr:nvPicPr>
        <xdr:cNvPr id="73" name="Picture 72"/>
        <xdr:cNvPicPr>
          <a:picLocks noChangeAspect="1" noChangeArrowheads="1"/>
        </xdr:cNvPicPr>
      </xdr:nvPicPr>
      <xdr:blipFill>
        <a:blip r:embed="rId60" cstate="print"/>
        <a:srcRect/>
        <a:stretch>
          <a:fillRect/>
        </a:stretch>
      </xdr:blipFill>
      <xdr:spPr>
        <a:xfrm>
          <a:off x="6117590" y="20080605"/>
          <a:ext cx="679450" cy="5524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341656</xdr:colOff>
      <xdr:row>46</xdr:row>
      <xdr:rowOff>74367</xdr:rowOff>
    </xdr:from>
    <xdr:to>
      <xdr:col>4</xdr:col>
      <xdr:colOff>922681</xdr:colOff>
      <xdr:row>47</xdr:row>
      <xdr:rowOff>9901</xdr:rowOff>
    </xdr:to>
    <xdr:pic>
      <xdr:nvPicPr>
        <xdr:cNvPr id="74" name="Picture 17"/>
        <xdr:cNvPicPr>
          <a:picLocks noChangeAspect="1" noChangeArrowheads="1"/>
        </xdr:cNvPicPr>
      </xdr:nvPicPr>
      <xdr:blipFill>
        <a:blip r:embed="rId61" cstate="print"/>
        <a:srcRect/>
        <a:stretch>
          <a:fillRect/>
        </a:stretch>
      </xdr:blipFill>
      <xdr:spPr>
        <a:xfrm>
          <a:off x="6142355" y="20730845"/>
          <a:ext cx="581025" cy="56388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116370</xdr:colOff>
      <xdr:row>41</xdr:row>
      <xdr:rowOff>0</xdr:rowOff>
    </xdr:from>
    <xdr:to>
      <xdr:col>4</xdr:col>
      <xdr:colOff>678345</xdr:colOff>
      <xdr:row>41</xdr:row>
      <xdr:rowOff>563887</xdr:rowOff>
    </xdr:to>
    <xdr:pic>
      <xdr:nvPicPr>
        <xdr:cNvPr id="75" name="Picture 7"/>
        <xdr:cNvPicPr>
          <a:picLocks noChangeAspect="1" noChangeArrowheads="1"/>
        </xdr:cNvPicPr>
      </xdr:nvPicPr>
      <xdr:blipFill>
        <a:blip r:embed="rId62" cstate="print"/>
        <a:srcRect/>
        <a:stretch>
          <a:fillRect/>
        </a:stretch>
      </xdr:blipFill>
      <xdr:spPr>
        <a:xfrm>
          <a:off x="5916930" y="17227550"/>
          <a:ext cx="561975" cy="56388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333375</xdr:colOff>
      <xdr:row>42</xdr:row>
      <xdr:rowOff>38100</xdr:rowOff>
    </xdr:from>
    <xdr:to>
      <xdr:col>4</xdr:col>
      <xdr:colOff>911658</xdr:colOff>
      <xdr:row>42</xdr:row>
      <xdr:rowOff>573983</xdr:rowOff>
    </xdr:to>
    <xdr:pic>
      <xdr:nvPicPr>
        <xdr:cNvPr id="76" name="Picture 9"/>
        <xdr:cNvPicPr>
          <a:picLocks noChangeAspect="1" noChangeArrowheads="1"/>
        </xdr:cNvPicPr>
      </xdr:nvPicPr>
      <xdr:blipFill>
        <a:blip r:embed="rId63" cstate="print"/>
        <a:srcRect/>
        <a:stretch>
          <a:fillRect/>
        </a:stretch>
      </xdr:blipFill>
      <xdr:spPr>
        <a:xfrm>
          <a:off x="6134100" y="17922875"/>
          <a:ext cx="577850" cy="5353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358222</xdr:colOff>
      <xdr:row>43</xdr:row>
      <xdr:rowOff>161925</xdr:rowOff>
    </xdr:from>
    <xdr:to>
      <xdr:col>4</xdr:col>
      <xdr:colOff>948772</xdr:colOff>
      <xdr:row>43</xdr:row>
      <xdr:rowOff>681415</xdr:rowOff>
    </xdr:to>
    <xdr:pic>
      <xdr:nvPicPr>
        <xdr:cNvPr id="77" name="Picture 11"/>
        <xdr:cNvPicPr>
          <a:picLocks noChangeAspect="1" noChangeArrowheads="1"/>
        </xdr:cNvPicPr>
      </xdr:nvPicPr>
      <xdr:blipFill>
        <a:blip r:embed="rId64" cstate="print"/>
        <a:srcRect/>
        <a:stretch>
          <a:fillRect/>
        </a:stretch>
      </xdr:blipFill>
      <xdr:spPr>
        <a:xfrm>
          <a:off x="6158865" y="18656300"/>
          <a:ext cx="590550" cy="51943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449745</xdr:colOff>
      <xdr:row>44</xdr:row>
      <xdr:rowOff>198659</xdr:rowOff>
    </xdr:from>
    <xdr:to>
      <xdr:col>4</xdr:col>
      <xdr:colOff>1033241</xdr:colOff>
      <xdr:row>44</xdr:row>
      <xdr:rowOff>746637</xdr:rowOff>
    </xdr:to>
    <xdr:pic>
      <xdr:nvPicPr>
        <xdr:cNvPr id="78" name="Picture 13"/>
        <xdr:cNvPicPr>
          <a:picLocks noChangeAspect="1" noChangeArrowheads="1"/>
        </xdr:cNvPicPr>
      </xdr:nvPicPr>
      <xdr:blipFill>
        <a:blip r:embed="rId65" cstate="print"/>
        <a:srcRect/>
        <a:stretch>
          <a:fillRect/>
        </a:stretch>
      </xdr:blipFill>
      <xdr:spPr>
        <a:xfrm>
          <a:off x="6250305" y="19378295"/>
          <a:ext cx="583565" cy="5480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238125</xdr:colOff>
      <xdr:row>8</xdr:row>
      <xdr:rowOff>76200</xdr:rowOff>
    </xdr:from>
    <xdr:to>
      <xdr:col>4</xdr:col>
      <xdr:colOff>1359413</xdr:colOff>
      <xdr:row>13</xdr:row>
      <xdr:rowOff>47625</xdr:rowOff>
    </xdr:to>
    <xdr:pic>
      <xdr:nvPicPr>
        <xdr:cNvPr id="80" name="Picture 79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1868170"/>
          <a:ext cx="1120775" cy="141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447675</xdr:colOff>
      <xdr:row>16</xdr:row>
      <xdr:rowOff>128905</xdr:rowOff>
    </xdr:from>
    <xdr:to>
      <xdr:col>4</xdr:col>
      <xdr:colOff>1271616</xdr:colOff>
      <xdr:row>17</xdr:row>
      <xdr:rowOff>282362</xdr:rowOff>
    </xdr:to>
    <xdr:pic>
      <xdr:nvPicPr>
        <xdr:cNvPr id="4" name="Picture 3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6248400" y="5465445"/>
          <a:ext cx="823595" cy="775335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15</xdr:row>
      <xdr:rowOff>57150</xdr:rowOff>
    </xdr:from>
    <xdr:to>
      <xdr:col>4</xdr:col>
      <xdr:colOff>1058488</xdr:colOff>
      <xdr:row>15</xdr:row>
      <xdr:rowOff>977726</xdr:rowOff>
    </xdr:to>
    <xdr:pic>
      <xdr:nvPicPr>
        <xdr:cNvPr id="5" name="Picture 4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6048375" y="4393565"/>
          <a:ext cx="810260" cy="920115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18</xdr:row>
      <xdr:rowOff>38100</xdr:rowOff>
    </xdr:from>
    <xdr:to>
      <xdr:col>4</xdr:col>
      <xdr:colOff>1022490</xdr:colOff>
      <xdr:row>18</xdr:row>
      <xdr:rowOff>824805</xdr:rowOff>
    </xdr:to>
    <xdr:pic>
      <xdr:nvPicPr>
        <xdr:cNvPr id="81" name="Picture 80"/>
        <xdr:cNvPicPr>
          <a:picLocks noChangeAspect="1"/>
        </xdr:cNvPicPr>
      </xdr:nvPicPr>
      <xdr:blipFill>
        <a:blip r:embed="rId69"/>
        <a:srcRect l="22826" t="7065" r="18805" b="4566"/>
        <a:stretch>
          <a:fillRect/>
        </a:stretch>
      </xdr:blipFill>
      <xdr:spPr>
        <a:xfrm flipH="1">
          <a:off x="6191250" y="6568440"/>
          <a:ext cx="631825" cy="786130"/>
        </a:xfrm>
        <a:prstGeom prst="rect">
          <a:avLst/>
        </a:prstGeom>
      </xdr:spPr>
    </xdr:pic>
    <xdr:clientData/>
  </xdr:twoCellAnchor>
  <xdr:twoCellAnchor editAs="oneCell">
    <xdr:from>
      <xdr:col>4</xdr:col>
      <xdr:colOff>353668</xdr:colOff>
      <xdr:row>25</xdr:row>
      <xdr:rowOff>114300</xdr:rowOff>
    </xdr:from>
    <xdr:to>
      <xdr:col>4</xdr:col>
      <xdr:colOff>1000125</xdr:colOff>
      <xdr:row>27</xdr:row>
      <xdr:rowOff>129220</xdr:rowOff>
    </xdr:to>
    <xdr:pic>
      <xdr:nvPicPr>
        <xdr:cNvPr id="82" name="Picture 8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3785" y="11960225"/>
          <a:ext cx="647065" cy="509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282438</xdr:colOff>
      <xdr:row>28</xdr:row>
      <xdr:rowOff>114471</xdr:rowOff>
    </xdr:from>
    <xdr:to>
      <xdr:col>4</xdr:col>
      <xdr:colOff>1028700</xdr:colOff>
      <xdr:row>30</xdr:row>
      <xdr:rowOff>200025</xdr:rowOff>
    </xdr:to>
    <xdr:pic>
      <xdr:nvPicPr>
        <xdr:cNvPr id="83" name="Picture 82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82665" y="12703175"/>
          <a:ext cx="74676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933451</xdr:colOff>
      <xdr:row>31</xdr:row>
      <xdr:rowOff>42658</xdr:rowOff>
    </xdr:from>
    <xdr:to>
      <xdr:col>4</xdr:col>
      <xdr:colOff>1463125</xdr:colOff>
      <xdr:row>32</xdr:row>
      <xdr:rowOff>243982</xdr:rowOff>
    </xdr:to>
    <xdr:pic>
      <xdr:nvPicPr>
        <xdr:cNvPr id="84" name="Picture 83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34175" y="13374370"/>
          <a:ext cx="529590" cy="53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276225</xdr:colOff>
      <xdr:row>31</xdr:row>
      <xdr:rowOff>35617</xdr:rowOff>
    </xdr:from>
    <xdr:to>
      <xdr:col>4</xdr:col>
      <xdr:colOff>838200</xdr:colOff>
      <xdr:row>32</xdr:row>
      <xdr:rowOff>215764</xdr:rowOff>
    </xdr:to>
    <xdr:pic>
      <xdr:nvPicPr>
        <xdr:cNvPr id="85" name="Picture 84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76950" y="13367385"/>
          <a:ext cx="561975" cy="513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448090</xdr:colOff>
      <xdr:row>32</xdr:row>
      <xdr:rowOff>182633</xdr:rowOff>
    </xdr:from>
    <xdr:to>
      <xdr:col>4</xdr:col>
      <xdr:colOff>1076325</xdr:colOff>
      <xdr:row>33</xdr:row>
      <xdr:rowOff>302571</xdr:rowOff>
    </xdr:to>
    <xdr:pic>
      <xdr:nvPicPr>
        <xdr:cNvPr id="86" name="Picture 85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48400" y="13847445"/>
          <a:ext cx="628650" cy="539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371474</xdr:colOff>
      <xdr:row>34</xdr:row>
      <xdr:rowOff>28575</xdr:rowOff>
    </xdr:from>
    <xdr:to>
      <xdr:col>4</xdr:col>
      <xdr:colOff>1066799</xdr:colOff>
      <xdr:row>35</xdr:row>
      <xdr:rowOff>314325</xdr:rowOff>
    </xdr:to>
    <xdr:pic>
      <xdr:nvPicPr>
        <xdr:cNvPr id="87" name="Picture 86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71565" y="14474825"/>
          <a:ext cx="6953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36</xdr:row>
      <xdr:rowOff>66675</xdr:rowOff>
    </xdr:from>
    <xdr:to>
      <xdr:col>4</xdr:col>
      <xdr:colOff>895350</xdr:colOff>
      <xdr:row>37</xdr:row>
      <xdr:rowOff>243763</xdr:rowOff>
    </xdr:to>
    <xdr:pic>
      <xdr:nvPicPr>
        <xdr:cNvPr id="88" name="Picture 87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86475" y="15236825"/>
          <a:ext cx="609600" cy="53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197957</xdr:colOff>
      <xdr:row>22</xdr:row>
      <xdr:rowOff>609600</xdr:rowOff>
    </xdr:from>
    <xdr:to>
      <xdr:col>4</xdr:col>
      <xdr:colOff>1133890</xdr:colOff>
      <xdr:row>23</xdr:row>
      <xdr:rowOff>720921</xdr:rowOff>
    </xdr:to>
    <xdr:pic>
      <xdr:nvPicPr>
        <xdr:cNvPr id="91" name="Picture 90"/>
        <xdr:cNvPicPr>
          <a:picLocks noChangeAspect="1"/>
        </xdr:cNvPicPr>
      </xdr:nvPicPr>
      <xdr:blipFill>
        <a:blip r:embed="rId75"/>
        <a:srcRect l="14956" r="16609"/>
        <a:stretch>
          <a:fillRect/>
        </a:stretch>
      </xdr:blipFill>
      <xdr:spPr>
        <a:xfrm>
          <a:off x="5998210" y="9712325"/>
          <a:ext cx="935990" cy="1025525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23</xdr:row>
      <xdr:rowOff>904457</xdr:rowOff>
    </xdr:from>
    <xdr:to>
      <xdr:col>4</xdr:col>
      <xdr:colOff>1128093</xdr:colOff>
      <xdr:row>25</xdr:row>
      <xdr:rowOff>32300</xdr:rowOff>
    </xdr:to>
    <xdr:pic>
      <xdr:nvPicPr>
        <xdr:cNvPr id="92" name="Picture 91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5972175" y="10921365"/>
          <a:ext cx="956310" cy="956310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14</xdr:row>
      <xdr:rowOff>26670</xdr:rowOff>
    </xdr:from>
    <xdr:to>
      <xdr:col>4</xdr:col>
      <xdr:colOff>1029335</xdr:colOff>
      <xdr:row>14</xdr:row>
      <xdr:rowOff>809625</xdr:rowOff>
    </xdr:to>
    <xdr:pic>
      <xdr:nvPicPr>
        <xdr:cNvPr id="8" name="Picture 7" descr="Economic Electric Pallet Trucks and Stackers – Noblelift Europe GmBH"/>
        <xdr:cNvPicPr>
          <a:picLocks noChangeAspect="1"/>
        </xdr:cNvPicPr>
      </xdr:nvPicPr>
      <xdr:blipFill>
        <a:blip r:embed="rId77" r:link="rId78"/>
        <a:srcRect l="25597" r="18538"/>
        <a:stretch>
          <a:fillRect/>
        </a:stretch>
      </xdr:blipFill>
      <xdr:spPr>
        <a:xfrm>
          <a:off x="6172200" y="3537585"/>
          <a:ext cx="657860" cy="782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343065</xdr:colOff>
      <xdr:row>13</xdr:row>
      <xdr:rowOff>19049</xdr:rowOff>
    </xdr:from>
    <xdr:to>
      <xdr:col>4</xdr:col>
      <xdr:colOff>1255395</xdr:colOff>
      <xdr:row>15</xdr:row>
      <xdr:rowOff>106680</xdr:rowOff>
    </xdr:to>
    <xdr:pic>
      <xdr:nvPicPr>
        <xdr:cNvPr id="2" name="Picture 1" descr="http://www.specialisedtools.co.nz/handlers/imageStream.ashx?side=1&amp;maxSide=400&amp;path=/media/218599/8.8%20hitachi%20electric%20hoist.jpg"/>
        <xdr:cNvPicPr>
          <a:picLocks noChangeAspect="1" noChangeArrowheads="1"/>
        </xdr:cNvPicPr>
      </xdr:nvPicPr>
      <xdr:blipFill>
        <a:blip r:embed="rId1" cstate="print"/>
        <a:srcRect l="18617" t="2008" r="29255" b="23242"/>
        <a:stretch>
          <a:fillRect/>
        </a:stretch>
      </xdr:blipFill>
      <xdr:spPr>
        <a:xfrm>
          <a:off x="5676900" y="2384425"/>
          <a:ext cx="912495" cy="4413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189574</xdr:colOff>
      <xdr:row>9</xdr:row>
      <xdr:rowOff>11431</xdr:rowOff>
    </xdr:from>
    <xdr:to>
      <xdr:col>4</xdr:col>
      <xdr:colOff>1416783</xdr:colOff>
      <xdr:row>12</xdr:row>
      <xdr:rowOff>144780</xdr:rowOff>
    </xdr:to>
    <xdr:pic>
      <xdr:nvPicPr>
        <xdr:cNvPr id="3" name="Picture 3" descr="https://encrypted-tbn3.gstatic.com/images?q=tbn:ANd9GcS8J95un9VVa6uOPhP2FGOZzDiUFWkfQL6KL2zPrjaXqfUz61Ic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5523230" y="1621790"/>
          <a:ext cx="1227455" cy="70548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314077</xdr:colOff>
      <xdr:row>23</xdr:row>
      <xdr:rowOff>106178</xdr:rowOff>
    </xdr:from>
    <xdr:to>
      <xdr:col>4</xdr:col>
      <xdr:colOff>993093</xdr:colOff>
      <xdr:row>26</xdr:row>
      <xdr:rowOff>93344</xdr:rowOff>
    </xdr:to>
    <xdr:pic>
      <xdr:nvPicPr>
        <xdr:cNvPr id="4" name="Picture 5" descr="http://img.hisupplier.com/var/userImages/old/shuangniao/shuangniao$7101123.jpg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5647690" y="4406265"/>
          <a:ext cx="678815" cy="6115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173273</xdr:colOff>
      <xdr:row>20</xdr:row>
      <xdr:rowOff>188265</xdr:rowOff>
    </xdr:from>
    <xdr:to>
      <xdr:col>4</xdr:col>
      <xdr:colOff>807720</xdr:colOff>
      <xdr:row>23</xdr:row>
      <xdr:rowOff>41910</xdr:rowOff>
    </xdr:to>
    <xdr:pic>
      <xdr:nvPicPr>
        <xdr:cNvPr id="5" name="Picture 6" descr="https://encrypted-tbn3.gstatic.com/images?q=tbn:ANd9GcR84EEKqgkw-3r40ZZ3DhBa8gCpc-hevtLe4Yx60JncK7tvhLJl7Q"/>
        <xdr:cNvPicPr>
          <a:picLocks noChangeAspect="1" noChangeArrowheads="1"/>
        </xdr:cNvPicPr>
      </xdr:nvPicPr>
      <xdr:blipFill>
        <a:blip r:embed="rId4" cstate="print"/>
        <a:srcRect b="8834"/>
        <a:stretch>
          <a:fillRect/>
        </a:stretch>
      </xdr:blipFill>
      <xdr:spPr>
        <a:xfrm>
          <a:off x="5506720" y="3872865"/>
          <a:ext cx="635000" cy="46926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831574</xdr:colOff>
      <xdr:row>21</xdr:row>
      <xdr:rowOff>13086</xdr:rowOff>
    </xdr:from>
    <xdr:to>
      <xdr:col>4</xdr:col>
      <xdr:colOff>1536636</xdr:colOff>
      <xdr:row>22</xdr:row>
      <xdr:rowOff>194310</xdr:rowOff>
    </xdr:to>
    <xdr:pic>
      <xdr:nvPicPr>
        <xdr:cNvPr id="6" name="Picture 7" descr="https://encrypted-tbn2.gstatic.com/images?q=tbn:ANd9GcTjv-EU0Ff_d2OEb3_1LlunuKKle4bGddD-GmDnqrkLxC5u7QrCBA"/>
        <xdr:cNvPicPr>
          <a:picLocks noChangeAspect="1" noChangeArrowheads="1"/>
        </xdr:cNvPicPr>
      </xdr:nvPicPr>
      <xdr:blipFill>
        <a:blip r:embed="rId5" cstate="print"/>
        <a:srcRect t="14000" b="17000"/>
        <a:stretch>
          <a:fillRect/>
        </a:stretch>
      </xdr:blipFill>
      <xdr:spPr>
        <a:xfrm>
          <a:off x="6165215" y="3902710"/>
          <a:ext cx="704850" cy="38671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380173</xdr:colOff>
      <xdr:row>7</xdr:row>
      <xdr:rowOff>14246</xdr:rowOff>
    </xdr:from>
    <xdr:to>
      <xdr:col>4</xdr:col>
      <xdr:colOff>1238251</xdr:colOff>
      <xdr:row>8</xdr:row>
      <xdr:rowOff>175260</xdr:rowOff>
    </xdr:to>
    <xdr:pic>
      <xdr:nvPicPr>
        <xdr:cNvPr id="7" name="Picture 10" descr="https://encrypted-tbn3.gstatic.com/images?q=tbn:ANd9GcRVI6smXct7lyIx0-SsC8RLvMST7gT5OgpU5n-WS4Gs5L4ws7mBMg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5713730" y="1242695"/>
          <a:ext cx="858520" cy="3448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198119</xdr:colOff>
      <xdr:row>27</xdr:row>
      <xdr:rowOff>5715</xdr:rowOff>
    </xdr:from>
    <xdr:to>
      <xdr:col>4</xdr:col>
      <xdr:colOff>1312544</xdr:colOff>
      <xdr:row>29</xdr:row>
      <xdr:rowOff>190500</xdr:rowOff>
    </xdr:to>
    <xdr:pic>
      <xdr:nvPicPr>
        <xdr:cNvPr id="8" name="Picture 7" descr="http://ecx.images-amazon.com/images/I/51sopMnQ%2ByL._SY355_.jpg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5531485" y="5145405"/>
          <a:ext cx="1114425" cy="5588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129914</xdr:colOff>
      <xdr:row>33</xdr:row>
      <xdr:rowOff>132166</xdr:rowOff>
    </xdr:from>
    <xdr:to>
      <xdr:col>4</xdr:col>
      <xdr:colOff>1470660</xdr:colOff>
      <xdr:row>34</xdr:row>
      <xdr:rowOff>161925</xdr:rowOff>
    </xdr:to>
    <xdr:pic>
      <xdr:nvPicPr>
        <xdr:cNvPr id="9" name="Picture 3" descr="https://www.ergonomicpartners.com/images/Harrington-Motorized-End-Truck-lg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5463540" y="6454140"/>
          <a:ext cx="1341120" cy="3536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142460</xdr:colOff>
      <xdr:row>30</xdr:row>
      <xdr:rowOff>49531</xdr:rowOff>
    </xdr:from>
    <xdr:to>
      <xdr:col>4</xdr:col>
      <xdr:colOff>1381125</xdr:colOff>
      <xdr:row>32</xdr:row>
      <xdr:rowOff>161925</xdr:rowOff>
    </xdr:to>
    <xdr:pic>
      <xdr:nvPicPr>
        <xdr:cNvPr id="10" name="Picture 4" descr="http://ecx.images-amazon.com/images/I/41tBniTO8EL._SX342_.jpg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5476240" y="5768340"/>
          <a:ext cx="1238885" cy="5105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276226</xdr:colOff>
      <xdr:row>37</xdr:row>
      <xdr:rowOff>94562</xdr:rowOff>
    </xdr:from>
    <xdr:to>
      <xdr:col>4</xdr:col>
      <xdr:colOff>1171575</xdr:colOff>
      <xdr:row>38</xdr:row>
      <xdr:rowOff>466725</xdr:rowOff>
    </xdr:to>
    <xdr:pic>
      <xdr:nvPicPr>
        <xdr:cNvPr id="11" name="Picture 10" descr="WEBBING LIFTING SLING BELT 10 TON (250MM) | Shopee Malaysia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10225" y="7511415"/>
          <a:ext cx="895350" cy="896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</xdr:colOff>
      <xdr:row>27</xdr:row>
      <xdr:rowOff>141536</xdr:rowOff>
    </xdr:from>
    <xdr:to>
      <xdr:col>4</xdr:col>
      <xdr:colOff>276225</xdr:colOff>
      <xdr:row>45</xdr:row>
      <xdr:rowOff>40676</xdr:rowOff>
    </xdr:to>
    <xdr:pic>
      <xdr:nvPicPr>
        <xdr:cNvPr id="190256" name="Picture 498" descr="C:\Documents and Settings\Administrator\Application Data\Tencent\Users\1055174648\QQ\WinTemp\RichOle\)2}YI_[5OG2Q]5AQ6HR1]1B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7303770"/>
          <a:ext cx="5400675" cy="281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</xdr:row>
      <xdr:rowOff>28575</xdr:rowOff>
    </xdr:from>
    <xdr:to>
      <xdr:col>4</xdr:col>
      <xdr:colOff>457200</xdr:colOff>
      <xdr:row>68</xdr:row>
      <xdr:rowOff>47625</xdr:rowOff>
    </xdr:to>
    <xdr:pic>
      <xdr:nvPicPr>
        <xdr:cNvPr id="190257" name="Picture 505" descr="C:\Documents and Settings\Administrator\Application Data\Tencent\Users\1055174648\QQ\WinTemp\RichOle\G`Z$6)H)N`S]BBX7F7KL2AY.jpg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0" y="10429875"/>
          <a:ext cx="5581650" cy="3419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69</xdr:row>
      <xdr:rowOff>142876</xdr:rowOff>
    </xdr:from>
    <xdr:to>
      <xdr:col>4</xdr:col>
      <xdr:colOff>400050</xdr:colOff>
      <xdr:row>101</xdr:row>
      <xdr:rowOff>104776</xdr:rowOff>
    </xdr:to>
    <xdr:pic>
      <xdr:nvPicPr>
        <xdr:cNvPr id="190258" name="Picture 516" descr="C:\Documents and Settings\Administrator\Application Data\Tencent\Users\1055174648\QQ\WinTemp\RichOle\BV$KK9@)DT]~IEQ[3FC2D~7.jpg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8100" y="14106525"/>
          <a:ext cx="548640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194622</xdr:colOff>
      <xdr:row>3</xdr:row>
      <xdr:rowOff>184786</xdr:rowOff>
    </xdr:from>
    <xdr:to>
      <xdr:col>4</xdr:col>
      <xdr:colOff>2087907</xdr:colOff>
      <xdr:row>10</xdr:row>
      <xdr:rowOff>142875</xdr:rowOff>
    </xdr:to>
    <xdr:pic>
      <xdr:nvPicPr>
        <xdr:cNvPr id="14" name="Picture 499" descr="C:\Documents and Settings\Administrator\Application Data\Tencent\Users\1055174648\QQ\WinTemp\RichOle\JC`KIZ`GP}P@SSELC$TBPHN.jpg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5318760" y="1142365"/>
          <a:ext cx="1893570" cy="14865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281938</xdr:colOff>
      <xdr:row>13</xdr:row>
      <xdr:rowOff>40005</xdr:rowOff>
    </xdr:from>
    <xdr:to>
      <xdr:col>4</xdr:col>
      <xdr:colOff>2049779</xdr:colOff>
      <xdr:row>18</xdr:row>
      <xdr:rowOff>167641</xdr:rowOff>
    </xdr:to>
    <xdr:pic>
      <xdr:nvPicPr>
        <xdr:cNvPr id="17" name="Picture 516" descr="C:\Documents and Settings\Administrator\Application Data\Tencent\Users\1055174648\QQ\WinTemp\RichOle\BV$KK9@)DT]~IEQ[3FC2D~7.jp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5405755" y="3219450"/>
          <a:ext cx="1767840" cy="1229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456092</xdr:colOff>
      <xdr:row>20</xdr:row>
      <xdr:rowOff>627968</xdr:rowOff>
    </xdr:from>
    <xdr:to>
      <xdr:col>4</xdr:col>
      <xdr:colOff>1627427</xdr:colOff>
      <xdr:row>22</xdr:row>
      <xdr:rowOff>152231</xdr:rowOff>
    </xdr:to>
    <xdr:pic>
      <xdr:nvPicPr>
        <xdr:cNvPr id="25" name="Picture 2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580380" y="5770880"/>
          <a:ext cx="1170940" cy="73406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19</xdr:row>
      <xdr:rowOff>617025</xdr:rowOff>
    </xdr:from>
    <xdr:to>
      <xdr:col>4</xdr:col>
      <xdr:colOff>1904999</xdr:colOff>
      <xdr:row>21</xdr:row>
      <xdr:rowOff>9356</xdr:rowOff>
    </xdr:to>
    <xdr:pic>
      <xdr:nvPicPr>
        <xdr:cNvPr id="26" name="Picture 2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505450" y="5112385"/>
          <a:ext cx="1523365" cy="716280"/>
        </a:xfrm>
        <a:prstGeom prst="rect">
          <a:avLst/>
        </a:prstGeom>
      </xdr:spPr>
    </xdr:pic>
    <xdr:clientData/>
  </xdr:twoCellAnchor>
  <xdr:twoCellAnchor editAs="oneCell">
    <xdr:from>
      <xdr:col>4</xdr:col>
      <xdr:colOff>74344</xdr:colOff>
      <xdr:row>19</xdr:row>
      <xdr:rowOff>0</xdr:rowOff>
    </xdr:from>
    <xdr:to>
      <xdr:col>4</xdr:col>
      <xdr:colOff>1192084</xdr:colOff>
      <xdr:row>20</xdr:row>
      <xdr:rowOff>38100</xdr:rowOff>
    </xdr:to>
    <xdr:pic>
      <xdr:nvPicPr>
        <xdr:cNvPr id="28" name="Picture 2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198745" y="4495800"/>
          <a:ext cx="1117600" cy="685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786765</xdr:colOff>
      <xdr:row>4</xdr:row>
      <xdr:rowOff>22861</xdr:rowOff>
    </xdr:from>
    <xdr:to>
      <xdr:col>3</xdr:col>
      <xdr:colOff>1986915</xdr:colOff>
      <xdr:row>5</xdr:row>
      <xdr:rowOff>276225</xdr:rowOff>
    </xdr:to>
    <xdr:pic>
      <xdr:nvPicPr>
        <xdr:cNvPr id="213484" name="Picture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0965" y="2054225"/>
          <a:ext cx="1200150" cy="805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1104901</xdr:colOff>
      <xdr:row>6</xdr:row>
      <xdr:rowOff>22861</xdr:rowOff>
    </xdr:from>
    <xdr:to>
      <xdr:col>3</xdr:col>
      <xdr:colOff>1668780</xdr:colOff>
      <xdr:row>6</xdr:row>
      <xdr:rowOff>228600</xdr:rowOff>
    </xdr:to>
    <xdr:pic>
      <xdr:nvPicPr>
        <xdr:cNvPr id="213488" name="Picture 5" descr="Testo 206-PH1 PH Meter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4229100" y="3092450"/>
          <a:ext cx="56388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390526</xdr:colOff>
      <xdr:row>1</xdr:row>
      <xdr:rowOff>357982</xdr:rowOff>
    </xdr:from>
    <xdr:to>
      <xdr:col>3</xdr:col>
      <xdr:colOff>1415416</xdr:colOff>
      <xdr:row>2</xdr:row>
      <xdr:rowOff>673272</xdr:rowOff>
    </xdr:to>
    <xdr:pic>
      <xdr:nvPicPr>
        <xdr:cNvPr id="15" name="Picture 7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3514725" y="447675"/>
          <a:ext cx="1024890" cy="6731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1619250</xdr:colOff>
      <xdr:row>2</xdr:row>
      <xdr:rowOff>13335</xdr:rowOff>
    </xdr:from>
    <xdr:to>
      <xdr:col>3</xdr:col>
      <xdr:colOff>1991432</xdr:colOff>
      <xdr:row>2</xdr:row>
      <xdr:rowOff>647701</xdr:rowOff>
    </xdr:to>
    <xdr:pic>
      <xdr:nvPicPr>
        <xdr:cNvPr id="16" name="Picture 8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4743450" y="461010"/>
          <a:ext cx="372110" cy="63436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371623</xdr:colOff>
      <xdr:row>3</xdr:row>
      <xdr:rowOff>51435</xdr:rowOff>
    </xdr:from>
    <xdr:to>
      <xdr:col>3</xdr:col>
      <xdr:colOff>1566405</xdr:colOff>
      <xdr:row>3</xdr:row>
      <xdr:rowOff>809625</xdr:rowOff>
    </xdr:to>
    <xdr:pic>
      <xdr:nvPicPr>
        <xdr:cNvPr id="17" name="Picture 9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3495675" y="1177925"/>
          <a:ext cx="1194435" cy="758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1626547</xdr:colOff>
      <xdr:row>3</xdr:row>
      <xdr:rowOff>31353</xdr:rowOff>
    </xdr:from>
    <xdr:to>
      <xdr:col>3</xdr:col>
      <xdr:colOff>1816248</xdr:colOff>
      <xdr:row>3</xdr:row>
      <xdr:rowOff>426720</xdr:rowOff>
    </xdr:to>
    <xdr:pic>
      <xdr:nvPicPr>
        <xdr:cNvPr id="18" name="Picture 11"/>
        <xdr:cNvPicPr>
          <a:picLocks noChangeAspect="1" noChangeArrowheads="1"/>
        </xdr:cNvPicPr>
      </xdr:nvPicPr>
      <xdr:blipFill>
        <a:blip r:embed="rId6"/>
        <a:srcRect r="7763"/>
        <a:stretch>
          <a:fillRect/>
        </a:stretch>
      </xdr:blipFill>
      <xdr:spPr>
        <a:xfrm>
          <a:off x="4750435" y="1157605"/>
          <a:ext cx="189865" cy="39560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rive\DARREN\ALL%20PRICE\WELLER1%208.6.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eller16%20PC\Google%20Drive\DARREN\ALL%20PRICE\WELLER1%208.6.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rive\Weller%20cos\WELLER1%20COS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.tower parts"/>
      <sheetName val="COOLING TOWER"/>
      <sheetName val="HEATER"/>
      <sheetName val="AC PARTS"/>
      <sheetName val="RG TUBE"/>
      <sheetName val="Suniso"/>
      <sheetName val="Strip curtain"/>
      <sheetName val="LED"/>
      <sheetName val="pipe clamps"/>
      <sheetName val="COPPER TUBE"/>
      <sheetName val="insulation"/>
      <sheetName val="GAS"/>
      <sheetName val="Dixell &amp; thermometer"/>
      <sheetName val="Elitech"/>
      <sheetName val="ICE CUBE"/>
      <sheetName val="hardware "/>
      <sheetName val="HOIST"/>
      <sheetName val="Vaccum pump"/>
      <sheetName val="TESTO"/>
      <sheetName val="hongyuan"/>
      <sheetName val="SSTEEL"/>
      <sheetName val="Sheet3"/>
    </sheetNames>
    <sheetDataSet>
      <sheetData sheetId="0">
        <row r="4">
          <cell r="A4" t="str">
            <v>DATE :28.9.26</v>
          </cell>
        </row>
        <row r="8">
          <cell r="A8" t="str">
            <v>CTP001</v>
          </cell>
        </row>
        <row r="8">
          <cell r="J8">
            <v>47.341311922436</v>
          </cell>
        </row>
        <row r="9">
          <cell r="A9" t="str">
            <v>CTP002</v>
          </cell>
        </row>
        <row r="9">
          <cell r="J9">
            <v>56.8095743069232</v>
          </cell>
        </row>
        <row r="10">
          <cell r="A10" t="str">
            <v>CTP003</v>
          </cell>
        </row>
        <row r="10">
          <cell r="J10">
            <v>66.2778366914104</v>
          </cell>
        </row>
        <row r="11">
          <cell r="A11" t="str">
            <v>CTP004</v>
          </cell>
        </row>
        <row r="11">
          <cell r="J11">
            <v>97.3878416690112</v>
          </cell>
        </row>
        <row r="12">
          <cell r="A12" t="str">
            <v>CTP005</v>
          </cell>
        </row>
        <row r="12">
          <cell r="J12">
            <v>75.7460990758976</v>
          </cell>
        </row>
        <row r="13">
          <cell r="A13" t="str">
            <v>CTP006</v>
          </cell>
        </row>
        <row r="13">
          <cell r="J13">
            <v>85.2143614603848</v>
          </cell>
        </row>
        <row r="14">
          <cell r="A14" t="str">
            <v>CTP007</v>
          </cell>
        </row>
        <row r="14">
          <cell r="J14">
            <v>157.804373074787</v>
          </cell>
        </row>
        <row r="15">
          <cell r="A15" t="str">
            <v>CTP008</v>
          </cell>
        </row>
        <row r="15">
          <cell r="J15">
            <v>170.42872292077</v>
          </cell>
        </row>
        <row r="16">
          <cell r="A16" t="str">
            <v>CTP009</v>
          </cell>
        </row>
        <row r="16">
          <cell r="J16">
            <v>285.6710022291</v>
          </cell>
        </row>
        <row r="17">
          <cell r="A17" t="str">
            <v>CTP010</v>
          </cell>
        </row>
        <row r="17">
          <cell r="J17">
            <v>108.208712965568</v>
          </cell>
        </row>
        <row r="18">
          <cell r="A18" t="str">
            <v>CTP011</v>
          </cell>
        </row>
        <row r="18">
          <cell r="J18">
            <v>104.150886229359</v>
          </cell>
        </row>
        <row r="19">
          <cell r="A19" t="str">
            <v>CTP012</v>
          </cell>
        </row>
        <row r="19">
          <cell r="J19">
            <v>104.150886229359</v>
          </cell>
        </row>
        <row r="20">
          <cell r="A20" t="str">
            <v>CTP013</v>
          </cell>
        </row>
        <row r="20">
          <cell r="J20">
            <v>108.208712965568</v>
          </cell>
        </row>
        <row r="21">
          <cell r="A21" t="str">
            <v>CTP014</v>
          </cell>
        </row>
        <row r="21">
          <cell r="J21">
            <v>108.208712965568</v>
          </cell>
        </row>
        <row r="22">
          <cell r="A22" t="str">
            <v>CTP015</v>
          </cell>
        </row>
        <row r="22">
          <cell r="J22">
            <v>216.417425931136</v>
          </cell>
        </row>
        <row r="23">
          <cell r="A23" t="str">
            <v>CTP016</v>
          </cell>
        </row>
        <row r="23">
          <cell r="J23">
            <v>180.347854942613</v>
          </cell>
        </row>
        <row r="24">
          <cell r="A24" t="str">
            <v>CTP017</v>
          </cell>
        </row>
        <row r="24">
          <cell r="J24">
            <v>216.417425931136</v>
          </cell>
        </row>
        <row r="25">
          <cell r="A25" t="str">
            <v>CTP018</v>
          </cell>
        </row>
        <row r="25">
          <cell r="J25">
            <v>234.452211425397</v>
          </cell>
        </row>
        <row r="26">
          <cell r="A26" t="str">
            <v>CTP019</v>
          </cell>
        </row>
        <row r="26">
          <cell r="J26">
            <v>400.372237972602</v>
          </cell>
        </row>
        <row r="27">
          <cell r="A27" t="str">
            <v>CTP020</v>
          </cell>
        </row>
        <row r="27">
          <cell r="J27">
            <v>452.673115905959</v>
          </cell>
        </row>
        <row r="28">
          <cell r="A28" t="str">
            <v>CTP021</v>
          </cell>
        </row>
        <row r="28">
          <cell r="J28">
            <v>27.052178241392</v>
          </cell>
        </row>
        <row r="29">
          <cell r="A29" t="str">
            <v>CTP022</v>
          </cell>
        </row>
        <row r="29">
          <cell r="J29">
            <v>54.104356482784</v>
          </cell>
        </row>
        <row r="30">
          <cell r="A30" t="str">
            <v>CTP023</v>
          </cell>
        </row>
        <row r="30">
          <cell r="J30">
            <v>63.1217492299147</v>
          </cell>
        </row>
        <row r="31">
          <cell r="A31" t="str">
            <v>CTP024</v>
          </cell>
        </row>
        <row r="31">
          <cell r="J31">
            <v>72.1391419770453</v>
          </cell>
        </row>
        <row r="32">
          <cell r="A32" t="str">
            <v>CTP025</v>
          </cell>
        </row>
        <row r="32">
          <cell r="J32">
            <v>142.83550111455</v>
          </cell>
        </row>
        <row r="33">
          <cell r="A33" t="str">
            <v>CTP026</v>
          </cell>
        </row>
        <row r="33">
          <cell r="J33">
            <v>168.805592226286</v>
          </cell>
        </row>
        <row r="34">
          <cell r="A34" t="str">
            <v>CTP026.1</v>
          </cell>
        </row>
        <row r="34">
          <cell r="J34">
            <v>27.052178241392</v>
          </cell>
        </row>
        <row r="35">
          <cell r="A35" t="str">
            <v>CTP026.2</v>
          </cell>
        </row>
        <row r="35">
          <cell r="J35">
            <v>36.0695709885227</v>
          </cell>
        </row>
        <row r="36">
          <cell r="A36" t="str">
            <v>CTP026.3</v>
          </cell>
        </row>
        <row r="36">
          <cell r="J36">
            <v>36.0695709885227</v>
          </cell>
        </row>
        <row r="37">
          <cell r="A37" t="str">
            <v>CTP026.4</v>
          </cell>
        </row>
        <row r="37">
          <cell r="J37">
            <v>54.104356482784</v>
          </cell>
        </row>
        <row r="38">
          <cell r="A38" t="str">
            <v>CTP026.5</v>
          </cell>
        </row>
        <row r="38">
          <cell r="J38">
            <v>21.6417425931136</v>
          </cell>
        </row>
        <row r="39">
          <cell r="A39" t="str">
            <v>CTP026.6</v>
          </cell>
        </row>
        <row r="39">
          <cell r="J39">
            <v>21.6417425931136</v>
          </cell>
        </row>
        <row r="40">
          <cell r="A40" t="str">
            <v>CTP026.7</v>
          </cell>
        </row>
        <row r="40">
          <cell r="J40">
            <v>21.6417425931136</v>
          </cell>
        </row>
        <row r="41">
          <cell r="A41" t="str">
            <v>CTP026.8</v>
          </cell>
        </row>
        <row r="41">
          <cell r="J41">
            <v>27.052178241392</v>
          </cell>
        </row>
        <row r="42">
          <cell r="A42" t="str">
            <v>CTP026.9</v>
          </cell>
        </row>
        <row r="42">
          <cell r="J42">
            <v>18.0347854942613</v>
          </cell>
        </row>
        <row r="43">
          <cell r="A43" t="str">
            <v>CTP026.10</v>
          </cell>
        </row>
        <row r="43">
          <cell r="J43">
            <v>21.6417425931136</v>
          </cell>
        </row>
        <row r="44">
          <cell r="A44" t="str">
            <v>CTP026.11</v>
          </cell>
        </row>
        <row r="44">
          <cell r="J44">
            <v>27.052178241392</v>
          </cell>
        </row>
        <row r="45">
          <cell r="A45" t="str">
            <v>CTP026.12</v>
          </cell>
        </row>
        <row r="45">
          <cell r="J45">
            <v>27.052178241392</v>
          </cell>
        </row>
        <row r="46">
          <cell r="A46" t="str">
            <v>CTP026.13</v>
          </cell>
        </row>
        <row r="46">
          <cell r="J46">
            <v>32.4626138896704</v>
          </cell>
        </row>
        <row r="47">
          <cell r="A47" t="str">
            <v>CTP026.14</v>
          </cell>
        </row>
        <row r="47">
          <cell r="J47">
            <v>54.104356482784</v>
          </cell>
        </row>
        <row r="48">
          <cell r="A48" t="str">
            <v>CTP026.15</v>
          </cell>
        </row>
        <row r="48">
          <cell r="J48">
            <v>72.1391419770453</v>
          </cell>
        </row>
        <row r="49">
          <cell r="A49" t="str">
            <v>CTP026.16</v>
          </cell>
        </row>
        <row r="49">
          <cell r="J49">
            <v>36.0695709885227</v>
          </cell>
        </row>
        <row r="50">
          <cell r="A50" t="str">
            <v>CTP026.17</v>
          </cell>
        </row>
        <row r="50">
          <cell r="J50">
            <v>68.5321848781931</v>
          </cell>
        </row>
        <row r="51">
          <cell r="A51" t="str">
            <v>CTP026.18</v>
          </cell>
        </row>
        <row r="51">
          <cell r="J51">
            <v>86.5669703724544</v>
          </cell>
        </row>
        <row r="52">
          <cell r="A52" t="str">
            <v>CTP026.19</v>
          </cell>
        </row>
        <row r="52">
          <cell r="J52">
            <v>108.208712965568</v>
          </cell>
        </row>
        <row r="53">
          <cell r="A53" t="str">
            <v>CTP026.20</v>
          </cell>
        </row>
        <row r="53">
          <cell r="J53">
            <v>117.226105712699</v>
          </cell>
        </row>
        <row r="54">
          <cell r="A54" t="str">
            <v>CTP026.21</v>
          </cell>
        </row>
        <row r="54">
          <cell r="J54">
            <v>162.313069448352</v>
          </cell>
        </row>
        <row r="55">
          <cell r="A55" t="str">
            <v>CTP026.22</v>
          </cell>
        </row>
        <row r="55">
          <cell r="J55">
            <v>144.278283954091</v>
          </cell>
        </row>
        <row r="56">
          <cell r="A56" t="str">
            <v>CTP026.23</v>
          </cell>
        </row>
        <row r="56">
          <cell r="J56">
            <v>153.295676701221</v>
          </cell>
        </row>
        <row r="57">
          <cell r="A57" t="str">
            <v>CTP026.24</v>
          </cell>
        </row>
        <row r="57">
          <cell r="J57">
            <v>25.2486996919659</v>
          </cell>
        </row>
        <row r="58">
          <cell r="A58" t="str">
            <v>CTP026.46</v>
          </cell>
        </row>
        <row r="58">
          <cell r="J58">
            <v>20.1989597535727</v>
          </cell>
        </row>
        <row r="59">
          <cell r="A59" t="str">
            <v>CTP026.25</v>
          </cell>
        </row>
        <row r="59">
          <cell r="J59">
            <v>56.8095743069232</v>
          </cell>
        </row>
        <row r="60">
          <cell r="A60" t="str">
            <v>CTP026.26</v>
          </cell>
        </row>
        <row r="60">
          <cell r="J60">
            <v>1090.74382669293</v>
          </cell>
        </row>
        <row r="61">
          <cell r="A61" t="str">
            <v>CTP026.27</v>
          </cell>
        </row>
        <row r="61">
          <cell r="J61">
            <v>1451.9944530549</v>
          </cell>
        </row>
        <row r="62">
          <cell r="A62" t="str">
            <v>CTP026.28</v>
          </cell>
        </row>
        <row r="62">
          <cell r="J62">
            <v>2315.49998252013</v>
          </cell>
        </row>
        <row r="63">
          <cell r="A63" t="str">
            <v>CTP026.29</v>
          </cell>
        </row>
        <row r="63">
          <cell r="J63">
            <v>477.783086478739</v>
          </cell>
        </row>
        <row r="64">
          <cell r="A64" t="str">
            <v>CTP026.30</v>
          </cell>
        </row>
        <row r="64">
          <cell r="J64">
            <v>607.134117208348</v>
          </cell>
        </row>
        <row r="65">
          <cell r="A65" t="str">
            <v>CTP026.31</v>
          </cell>
        </row>
        <row r="65">
          <cell r="J65">
            <v>664.00195774533</v>
          </cell>
        </row>
        <row r="66">
          <cell r="A66" t="str">
            <v>CTP026.32</v>
          </cell>
        </row>
        <row r="66">
          <cell r="J66">
            <v>998.683183200681</v>
          </cell>
        </row>
        <row r="67">
          <cell r="A67" t="str">
            <v>CTP026.33</v>
          </cell>
        </row>
        <row r="67">
          <cell r="J67">
            <v>1376.248353979</v>
          </cell>
        </row>
        <row r="68">
          <cell r="A68" t="str">
            <v>CTP026.34</v>
          </cell>
        </row>
        <row r="68">
          <cell r="J68">
            <v>1442.67185624556</v>
          </cell>
        </row>
        <row r="69">
          <cell r="A69" t="str">
            <v>CTP026.35</v>
          </cell>
        </row>
        <row r="69">
          <cell r="J69">
            <v>2433.19776723806</v>
          </cell>
        </row>
        <row r="70">
          <cell r="A70" t="str">
            <v>CTP026.36</v>
          </cell>
        </row>
        <row r="70">
          <cell r="J70">
            <v>2852.71462365842</v>
          </cell>
        </row>
        <row r="71">
          <cell r="A71" t="str">
            <v>CTP026.37</v>
          </cell>
        </row>
        <row r="71">
          <cell r="J71">
            <v>3036.83591064291</v>
          </cell>
        </row>
        <row r="72">
          <cell r="A72" t="str">
            <v>CTP026.38</v>
          </cell>
        </row>
        <row r="72">
          <cell r="J72">
            <v>3473.83263608078</v>
          </cell>
        </row>
        <row r="73">
          <cell r="A73" t="str">
            <v>CTP026.39</v>
          </cell>
        </row>
        <row r="73">
          <cell r="J73">
            <v>4882.71007889248</v>
          </cell>
        </row>
        <row r="74">
          <cell r="A74" t="str">
            <v>CTP026.40</v>
          </cell>
        </row>
        <row r="74">
          <cell r="J74">
            <v>5537.6225047487</v>
          </cell>
        </row>
        <row r="75">
          <cell r="A75" t="str">
            <v>CTP026.41</v>
          </cell>
        </row>
        <row r="75">
          <cell r="J75">
            <v>6292.75284630534</v>
          </cell>
        </row>
        <row r="76">
          <cell r="A76" t="str">
            <v>CTP026.42</v>
          </cell>
        </row>
        <row r="76">
          <cell r="J76">
            <v>10907.4382669293</v>
          </cell>
        </row>
        <row r="77">
          <cell r="A77" t="str">
            <v>CTP026.43</v>
          </cell>
        </row>
        <row r="77">
          <cell r="J77">
            <v>11243.0517520655</v>
          </cell>
        </row>
        <row r="78">
          <cell r="A78" t="str">
            <v>CTP026.44</v>
          </cell>
        </row>
        <row r="78">
          <cell r="J78">
            <v>1594.16405439735</v>
          </cell>
        </row>
        <row r="79">
          <cell r="A79" t="str">
            <v>CTP026.45</v>
          </cell>
        </row>
        <row r="79">
          <cell r="J79">
            <v>1706.03521610945</v>
          </cell>
        </row>
        <row r="80">
          <cell r="A80" t="str">
            <v>CTP027</v>
          </cell>
        </row>
        <row r="80">
          <cell r="J80">
            <v>137.720180137996</v>
          </cell>
        </row>
        <row r="81">
          <cell r="A81" t="str">
            <v>CTP028</v>
          </cell>
        </row>
        <row r="81">
          <cell r="J81">
            <v>275.440360275991</v>
          </cell>
        </row>
        <row r="82">
          <cell r="A82" t="str">
            <v>CTP029</v>
          </cell>
        </row>
        <row r="82">
          <cell r="J82">
            <v>302.98439630359</v>
          </cell>
        </row>
        <row r="83">
          <cell r="A83" t="str">
            <v>CTP030</v>
          </cell>
        </row>
        <row r="83">
          <cell r="J83">
            <v>315.608746149573</v>
          </cell>
        </row>
        <row r="84">
          <cell r="A84" t="str">
            <v>CTP031</v>
          </cell>
        </row>
        <row r="84">
          <cell r="J84">
            <v>504.973993839317</v>
          </cell>
        </row>
        <row r="85">
          <cell r="A85" t="str">
            <v>CTP032</v>
          </cell>
        </row>
        <row r="85">
          <cell r="J85">
            <v>1073.06973690855</v>
          </cell>
        </row>
        <row r="86">
          <cell r="A86" t="str">
            <v>CTP033</v>
          </cell>
        </row>
        <row r="86">
          <cell r="J86">
            <v>2214.11674221854</v>
          </cell>
        </row>
        <row r="87">
          <cell r="A87" t="str">
            <v>CTP034</v>
          </cell>
        </row>
        <row r="87">
          <cell r="J87">
            <v>584.581658750457</v>
          </cell>
        </row>
        <row r="88">
          <cell r="A88" t="str">
            <v>CTP035</v>
          </cell>
        </row>
        <row r="88">
          <cell r="J88">
            <v>657.654366094264</v>
          </cell>
        </row>
        <row r="89">
          <cell r="A89" t="str">
            <v>CTP036</v>
          </cell>
        </row>
        <row r="89">
          <cell r="J89">
            <v>803.799780781878</v>
          </cell>
        </row>
        <row r="90">
          <cell r="A90" t="str">
            <v>CTP037</v>
          </cell>
        </row>
        <row r="90">
          <cell r="J90">
            <v>949.945195469492</v>
          </cell>
        </row>
        <row r="91">
          <cell r="A91" t="str">
            <v>CTP038</v>
          </cell>
        </row>
        <row r="91">
          <cell r="J91">
            <v>1461.45414687614</v>
          </cell>
        </row>
        <row r="92">
          <cell r="A92" t="str">
            <v>CTP039</v>
          </cell>
        </row>
        <row r="92">
          <cell r="J92">
            <v>1899.89039093898</v>
          </cell>
        </row>
        <row r="93">
          <cell r="A93" t="str">
            <v>CTP040</v>
          </cell>
        </row>
        <row r="93">
          <cell r="J93">
            <v>2484.47204968944</v>
          </cell>
        </row>
        <row r="94">
          <cell r="A94" t="str">
            <v>CTP041</v>
          </cell>
        </row>
        <row r="94">
          <cell r="J94">
            <v>3123.85823894775</v>
          </cell>
        </row>
        <row r="95">
          <cell r="A95" t="str">
            <v>CTP042</v>
          </cell>
        </row>
        <row r="95">
          <cell r="J95">
            <v>3653.63536719035</v>
          </cell>
        </row>
        <row r="96">
          <cell r="A96" t="str">
            <v>CTP043</v>
          </cell>
        </row>
        <row r="96">
          <cell r="J96">
            <v>4567.04420898794</v>
          </cell>
        </row>
        <row r="97">
          <cell r="A97" t="str">
            <v>CTP044</v>
          </cell>
        </row>
        <row r="97">
          <cell r="J97">
            <v>6393.86189258312</v>
          </cell>
        </row>
        <row r="98">
          <cell r="A98" t="str">
            <v>CTP045</v>
          </cell>
        </row>
        <row r="98">
          <cell r="J98">
            <v>8403.36134453781</v>
          </cell>
        </row>
        <row r="99">
          <cell r="A99" t="str">
            <v>CTP046</v>
          </cell>
        </row>
        <row r="99">
          <cell r="J99" t="str">
            <v>~</v>
          </cell>
        </row>
        <row r="100">
          <cell r="A100" t="str">
            <v>CTP047</v>
          </cell>
        </row>
        <row r="100">
          <cell r="J100" t="str">
            <v>~</v>
          </cell>
        </row>
        <row r="101">
          <cell r="A101" t="str">
            <v>CTP048</v>
          </cell>
        </row>
        <row r="101">
          <cell r="J101" t="str">
            <v>~</v>
          </cell>
        </row>
        <row r="102">
          <cell r="A102" t="str">
            <v>CTP049</v>
          </cell>
        </row>
        <row r="102">
          <cell r="J102" t="str">
            <v>~</v>
          </cell>
        </row>
        <row r="103">
          <cell r="A103" t="str">
            <v>CTP050</v>
          </cell>
        </row>
        <row r="103">
          <cell r="J103" t="str">
            <v>~</v>
          </cell>
        </row>
        <row r="104">
          <cell r="A104" t="str">
            <v>CTP051</v>
          </cell>
        </row>
        <row r="104">
          <cell r="J104" t="str">
            <v>~</v>
          </cell>
        </row>
        <row r="105">
          <cell r="A105" t="str">
            <v>CTP052</v>
          </cell>
        </row>
        <row r="105">
          <cell r="J105" t="str">
            <v>~</v>
          </cell>
        </row>
        <row r="106">
          <cell r="A106" t="str">
            <v>CTP053</v>
          </cell>
        </row>
        <row r="106">
          <cell r="J106" t="str">
            <v>~</v>
          </cell>
        </row>
        <row r="107">
          <cell r="A107" t="str">
            <v>CTP054</v>
          </cell>
        </row>
        <row r="107">
          <cell r="J107" t="str">
            <v>~</v>
          </cell>
        </row>
        <row r="108">
          <cell r="A108" t="str">
            <v>CTP055</v>
          </cell>
        </row>
        <row r="108">
          <cell r="J108" t="str">
            <v>~</v>
          </cell>
        </row>
        <row r="109">
          <cell r="A109" t="str">
            <v>CTP056</v>
          </cell>
        </row>
        <row r="109">
          <cell r="J109" t="str">
            <v>~</v>
          </cell>
        </row>
        <row r="110">
          <cell r="A110" t="str">
            <v>CTP057</v>
          </cell>
        </row>
        <row r="110">
          <cell r="J110" t="str">
            <v>~</v>
          </cell>
        </row>
      </sheetData>
      <sheetData sheetId="1">
        <row r="10">
          <cell r="A10" t="str">
            <v>COT001</v>
          </cell>
          <cell r="B10" t="str">
            <v>WT-8</v>
          </cell>
        </row>
        <row r="10">
          <cell r="P10">
            <v>1397.51552795031</v>
          </cell>
        </row>
        <row r="11">
          <cell r="A11" t="str">
            <v>COT002</v>
          </cell>
          <cell r="B11" t="str">
            <v>WT-10</v>
          </cell>
        </row>
        <row r="11">
          <cell r="P11">
            <v>1677.01863354037</v>
          </cell>
        </row>
        <row r="12">
          <cell r="A12" t="str">
            <v>COT003</v>
          </cell>
          <cell r="B12" t="str">
            <v>WT-15</v>
          </cell>
        </row>
        <row r="12">
          <cell r="P12">
            <v>2236.0248447205</v>
          </cell>
        </row>
        <row r="13">
          <cell r="A13" t="str">
            <v>COT004</v>
          </cell>
          <cell r="B13" t="str">
            <v>WT-20</v>
          </cell>
        </row>
        <row r="13">
          <cell r="P13">
            <v>2445.65217391304</v>
          </cell>
        </row>
        <row r="14">
          <cell r="A14" t="str">
            <v>COT005</v>
          </cell>
          <cell r="B14" t="str">
            <v>WT-25</v>
          </cell>
        </row>
        <row r="14">
          <cell r="P14">
            <v>3214.28571428571</v>
          </cell>
        </row>
        <row r="15">
          <cell r="A15" t="str">
            <v>COT006</v>
          </cell>
          <cell r="B15" t="str">
            <v>WT-30</v>
          </cell>
        </row>
        <row r="15">
          <cell r="P15">
            <v>3563.66459627329</v>
          </cell>
        </row>
        <row r="16">
          <cell r="A16" t="str">
            <v>COT007</v>
          </cell>
          <cell r="B16" t="str">
            <v>WT-40</v>
          </cell>
        </row>
        <row r="16">
          <cell r="P16">
            <v>3913.04347826087</v>
          </cell>
        </row>
        <row r="17">
          <cell r="A17" t="str">
            <v>COT008</v>
          </cell>
          <cell r="B17" t="str">
            <v>WT-50</v>
          </cell>
        </row>
        <row r="17">
          <cell r="P17">
            <v>5170.80745341615</v>
          </cell>
        </row>
        <row r="18">
          <cell r="A18" t="str">
            <v>COT009</v>
          </cell>
          <cell r="B18" t="str">
            <v>WT-60</v>
          </cell>
        </row>
        <row r="18">
          <cell r="P18">
            <v>6568.32298136646</v>
          </cell>
        </row>
        <row r="19">
          <cell r="A19" t="str">
            <v>COT010</v>
          </cell>
          <cell r="B19" t="str">
            <v>WT-80</v>
          </cell>
        </row>
        <row r="19">
          <cell r="P19">
            <v>7127.32919254658</v>
          </cell>
        </row>
        <row r="20">
          <cell r="A20" t="str">
            <v>COT011</v>
          </cell>
          <cell r="B20" t="str">
            <v>WT-100</v>
          </cell>
        </row>
        <row r="20">
          <cell r="P20">
            <v>12298.1366459627</v>
          </cell>
        </row>
        <row r="21">
          <cell r="B21" t="str">
            <v>WT-125</v>
          </cell>
        </row>
        <row r="21">
          <cell r="P21">
            <v>11961.0887833394</v>
          </cell>
        </row>
        <row r="22">
          <cell r="B22" t="str">
            <v>WT-150</v>
          </cell>
        </row>
        <row r="22">
          <cell r="P22">
            <v>13317.5009134088</v>
          </cell>
        </row>
        <row r="23">
          <cell r="B23" t="str">
            <v>WT-175</v>
          </cell>
        </row>
        <row r="23">
          <cell r="P23" t="str">
            <v>~</v>
          </cell>
        </row>
        <row r="24">
          <cell r="B24" t="str">
            <v>WT-200</v>
          </cell>
        </row>
        <row r="24">
          <cell r="P24" t="str">
            <v>~</v>
          </cell>
        </row>
        <row r="25">
          <cell r="B25" t="str">
            <v>WT-225</v>
          </cell>
        </row>
        <row r="25">
          <cell r="P25" t="str">
            <v>~</v>
          </cell>
        </row>
        <row r="26">
          <cell r="B26" t="str">
            <v>WT-250</v>
          </cell>
        </row>
        <row r="26">
          <cell r="P26" t="str">
            <v>~</v>
          </cell>
        </row>
        <row r="27">
          <cell r="B27" t="str">
            <v>WT-300</v>
          </cell>
        </row>
        <row r="27">
          <cell r="P27" t="str">
            <v>~</v>
          </cell>
        </row>
        <row r="28">
          <cell r="B28" t="str">
            <v>WT-350</v>
          </cell>
        </row>
        <row r="28">
          <cell r="P28" t="str">
            <v>~</v>
          </cell>
        </row>
        <row r="29">
          <cell r="B29" t="str">
            <v>WT-400</v>
          </cell>
        </row>
        <row r="29">
          <cell r="P29" t="str">
            <v>~</v>
          </cell>
        </row>
        <row r="30">
          <cell r="B30" t="str">
            <v>WT-500</v>
          </cell>
        </row>
        <row r="30">
          <cell r="P30" t="str">
            <v>~</v>
          </cell>
        </row>
      </sheetData>
      <sheetData sheetId="2">
        <row r="8">
          <cell r="A8" t="str">
            <v>HEA001</v>
          </cell>
          <cell r="B8" t="str">
            <v>70"  usa straight heater</v>
          </cell>
        </row>
        <row r="8">
          <cell r="D8">
            <v>1.68</v>
          </cell>
        </row>
        <row r="8">
          <cell r="J8">
            <v>89.6229209302326</v>
          </cell>
        </row>
        <row r="9">
          <cell r="A9" t="str">
            <v>HEA002</v>
          </cell>
          <cell r="B9" t="str">
            <v>90"  usa straight heater</v>
          </cell>
        </row>
        <row r="9">
          <cell r="D9">
            <v>2.29</v>
          </cell>
        </row>
        <row r="9">
          <cell r="J9">
            <v>105.804837209302</v>
          </cell>
        </row>
        <row r="10">
          <cell r="A10" t="str">
            <v>HEA003</v>
          </cell>
          <cell r="B10" t="str">
            <v>138" usa straight heater</v>
          </cell>
        </row>
        <row r="10">
          <cell r="D10">
            <v>3.5</v>
          </cell>
        </row>
        <row r="10">
          <cell r="J10">
            <v>143.147720930233</v>
          </cell>
        </row>
        <row r="11">
          <cell r="A11" t="str">
            <v>HEA004</v>
          </cell>
          <cell r="B11" t="str">
            <v>47" USA Blower heater</v>
          </cell>
        </row>
        <row r="11">
          <cell r="D11">
            <v>1.2</v>
          </cell>
        </row>
        <row r="11">
          <cell r="J11">
            <v>67.9347826086957</v>
          </cell>
        </row>
        <row r="12">
          <cell r="A12" t="str">
            <v>HEA005</v>
          </cell>
          <cell r="B12" t="str">
            <v>55" USA Blower heater</v>
          </cell>
        </row>
        <row r="12">
          <cell r="D12">
            <v>1.4</v>
          </cell>
        </row>
        <row r="12">
          <cell r="J12">
            <v>70.1684975490196</v>
          </cell>
        </row>
        <row r="13">
          <cell r="A13" t="str">
            <v>HEA006</v>
          </cell>
          <cell r="B13" t="str">
            <v>63" USA Blower heater</v>
          </cell>
        </row>
        <row r="13">
          <cell r="D13">
            <v>1.6</v>
          </cell>
        </row>
        <row r="13">
          <cell r="J13">
            <v>81.7416078431373</v>
          </cell>
        </row>
        <row r="14">
          <cell r="A14" t="str">
            <v>HEA007</v>
          </cell>
          <cell r="B14" t="str">
            <v>71" USA Blower heater </v>
          </cell>
        </row>
        <row r="14">
          <cell r="D14">
            <v>1.8</v>
          </cell>
        </row>
        <row r="14">
          <cell r="J14">
            <v>88.7311446317658</v>
          </cell>
        </row>
        <row r="15">
          <cell r="A15" t="str">
            <v>HEA008</v>
          </cell>
          <cell r="B15" t="str">
            <v>79" USA Blower heater</v>
          </cell>
        </row>
        <row r="15">
          <cell r="D15">
            <v>2</v>
          </cell>
        </row>
        <row r="15">
          <cell r="J15">
            <v>97.6042590949423</v>
          </cell>
        </row>
        <row r="16">
          <cell r="A16" t="str">
            <v>HEA009</v>
          </cell>
          <cell r="B16" t="str">
            <v>87" USA Blower heater </v>
          </cell>
        </row>
        <row r="16">
          <cell r="D16">
            <v>2.2</v>
          </cell>
        </row>
        <row r="16">
          <cell r="J16">
            <v>106.477373558119</v>
          </cell>
        </row>
        <row r="17">
          <cell r="A17" t="str">
            <v>HEA010</v>
          </cell>
          <cell r="B17" t="str">
            <v>94" USA Blower heater </v>
          </cell>
        </row>
        <row r="17">
          <cell r="D17">
            <v>2.4</v>
          </cell>
        </row>
        <row r="17">
          <cell r="J17">
            <v>115.350488021295</v>
          </cell>
        </row>
        <row r="18">
          <cell r="A18" t="str">
            <v>HEA011</v>
          </cell>
          <cell r="B18" t="str">
            <v>102" USA Blower heater </v>
          </cell>
        </row>
        <row r="18">
          <cell r="D18">
            <v>2.6</v>
          </cell>
        </row>
        <row r="18">
          <cell r="J18">
            <v>124.223602484472</v>
          </cell>
        </row>
        <row r="19">
          <cell r="A19" t="str">
            <v>HEA012</v>
          </cell>
          <cell r="B19" t="str">
            <v>110" USA Blower heater </v>
          </cell>
        </row>
        <row r="19">
          <cell r="D19">
            <v>2.8</v>
          </cell>
        </row>
        <row r="19">
          <cell r="J19">
            <v>133.096716947649</v>
          </cell>
        </row>
        <row r="20">
          <cell r="A20" t="str">
            <v>HEA013</v>
          </cell>
          <cell r="B20" t="str">
            <v>118" USA Blower heater</v>
          </cell>
        </row>
        <row r="20">
          <cell r="D20">
            <v>3</v>
          </cell>
        </row>
        <row r="20">
          <cell r="J20">
            <v>141.969831410825</v>
          </cell>
        </row>
        <row r="21">
          <cell r="A21" t="str">
            <v>HEA014</v>
          </cell>
          <cell r="B21" t="str">
            <v>125" USA Blower heater </v>
          </cell>
        </row>
        <row r="21">
          <cell r="D21">
            <v>3.2</v>
          </cell>
        </row>
        <row r="21">
          <cell r="J21">
            <v>150.842945874002</v>
          </cell>
        </row>
        <row r="22">
          <cell r="A22" t="str">
            <v>HEA015</v>
          </cell>
          <cell r="B22" t="str">
            <v>133" USA Blower heater </v>
          </cell>
        </row>
        <row r="22">
          <cell r="D22">
            <v>3.4</v>
          </cell>
        </row>
        <row r="22">
          <cell r="J22">
            <v>155.581768695652</v>
          </cell>
        </row>
        <row r="23">
          <cell r="A23" t="str">
            <v>HEA016</v>
          </cell>
          <cell r="B23" t="str">
            <v>142" USA Blower heater </v>
          </cell>
        </row>
        <row r="23">
          <cell r="D23">
            <v>3.6</v>
          </cell>
        </row>
        <row r="23">
          <cell r="J23">
            <v>168.589174800355</v>
          </cell>
        </row>
        <row r="24">
          <cell r="A24" t="str">
            <v>HEA017</v>
          </cell>
          <cell r="B24" t="str">
            <v>149" USA Blower heater</v>
          </cell>
        </row>
        <row r="24">
          <cell r="D24">
            <v>3.8</v>
          </cell>
        </row>
        <row r="24">
          <cell r="J24">
            <v>176.883097674419</v>
          </cell>
        </row>
        <row r="25">
          <cell r="A25" t="str">
            <v>HEA018</v>
          </cell>
          <cell r="B25" t="str">
            <v>157" USA Blower heater</v>
          </cell>
        </row>
        <row r="25">
          <cell r="D25">
            <v>4</v>
          </cell>
        </row>
        <row r="25">
          <cell r="J25">
            <v>181.987777674419</v>
          </cell>
        </row>
        <row r="26">
          <cell r="A26" t="str">
            <v>HEA019</v>
          </cell>
          <cell r="B26" t="str">
            <v>164" USA Blower heater</v>
          </cell>
        </row>
        <row r="26">
          <cell r="D26">
            <v>4.2</v>
          </cell>
        </row>
        <row r="26">
          <cell r="J26">
            <v>195.208518189885</v>
          </cell>
        </row>
        <row r="27">
          <cell r="A27" t="str">
            <v>HEA020</v>
          </cell>
          <cell r="B27" t="str">
            <v>174" USA Blower heater </v>
          </cell>
        </row>
        <row r="27">
          <cell r="D27">
            <v>4.4</v>
          </cell>
        </row>
        <row r="27">
          <cell r="J27">
            <v>204.081632653061</v>
          </cell>
        </row>
        <row r="28">
          <cell r="A28" t="str">
            <v>HEA021</v>
          </cell>
          <cell r="B28" t="str">
            <v>181" USA Blower heater </v>
          </cell>
        </row>
        <row r="28">
          <cell r="D28">
            <v>4.6</v>
          </cell>
        </row>
        <row r="28">
          <cell r="J28">
            <v>204.838960328317</v>
          </cell>
        </row>
        <row r="29">
          <cell r="A29" t="str">
            <v>HEA022</v>
          </cell>
          <cell r="B29" t="str">
            <v>189" USA Blower heater </v>
          </cell>
        </row>
        <row r="29">
          <cell r="D29">
            <v>4.8</v>
          </cell>
        </row>
        <row r="29">
          <cell r="J29">
            <v>213.45150752394</v>
          </cell>
        </row>
        <row r="30">
          <cell r="A30" t="str">
            <v>HEA023</v>
          </cell>
          <cell r="B30" t="str">
            <v>196" USA Blower heater</v>
          </cell>
        </row>
        <row r="30">
          <cell r="D30">
            <v>5</v>
          </cell>
        </row>
        <row r="30">
          <cell r="J30">
            <v>226.021170998632</v>
          </cell>
        </row>
        <row r="31">
          <cell r="A31" t="str">
            <v>HEA024</v>
          </cell>
          <cell r="B31" t="str">
            <v>204" USA Blower heater </v>
          </cell>
        </row>
        <row r="31">
          <cell r="D31">
            <v>5.2</v>
          </cell>
        </row>
        <row r="31">
          <cell r="J31">
            <v>239.574090505768</v>
          </cell>
        </row>
        <row r="32">
          <cell r="A32" t="str">
            <v>HEA025</v>
          </cell>
          <cell r="B32" t="str">
            <v>213" USA Blower heater </v>
          </cell>
        </row>
        <row r="32">
          <cell r="D32">
            <v>5.4</v>
          </cell>
        </row>
        <row r="32">
          <cell r="J32">
            <v>248.447204968944</v>
          </cell>
        </row>
        <row r="33">
          <cell r="A33" t="str">
            <v>HEA026</v>
          </cell>
          <cell r="B33" t="str">
            <v>219" USA Blower heater </v>
          </cell>
        </row>
        <row r="33">
          <cell r="D33">
            <v>5.6</v>
          </cell>
        </row>
        <row r="33">
          <cell r="J33">
            <v>257.320319432121</v>
          </cell>
        </row>
        <row r="34">
          <cell r="A34" t="str">
            <v>HEA027</v>
          </cell>
          <cell r="B34" t="str">
            <v>228" USA Blower heater </v>
          </cell>
        </row>
        <row r="34">
          <cell r="D34">
            <v>5.8</v>
          </cell>
        </row>
        <row r="34">
          <cell r="J34">
            <v>257.47009261577</v>
          </cell>
        </row>
        <row r="35">
          <cell r="A35" t="str">
            <v>HEA028</v>
          </cell>
          <cell r="B35" t="str">
            <v>236" USA Blower heater</v>
          </cell>
        </row>
        <row r="35">
          <cell r="D35">
            <v>6</v>
          </cell>
        </row>
        <row r="35">
          <cell r="J35">
            <v>275.066548358474</v>
          </cell>
        </row>
        <row r="36">
          <cell r="A36" t="str">
            <v>HEA029</v>
          </cell>
          <cell r="B36" t="str">
            <v>243" USA Blower heater </v>
          </cell>
        </row>
        <row r="36">
          <cell r="D36">
            <v>6.2</v>
          </cell>
        </row>
        <row r="36">
          <cell r="J36">
            <v>283.93966282165</v>
          </cell>
        </row>
        <row r="37">
          <cell r="A37" t="str">
            <v>HEA030</v>
          </cell>
          <cell r="B37" t="str">
            <v>251" USA Blower heater</v>
          </cell>
        </row>
        <row r="37">
          <cell r="D37">
            <v>6.4</v>
          </cell>
        </row>
        <row r="37">
          <cell r="J37">
            <v>292.812777284827</v>
          </cell>
        </row>
        <row r="38">
          <cell r="A38" t="str">
            <v>HEA031</v>
          </cell>
          <cell r="B38" t="str">
            <v>258" USA Blower heater</v>
          </cell>
        </row>
        <row r="38">
          <cell r="D38">
            <v>6.6</v>
          </cell>
        </row>
        <row r="38">
          <cell r="J38">
            <v>301.685891748004</v>
          </cell>
        </row>
        <row r="39">
          <cell r="A39" t="str">
            <v>HEA032</v>
          </cell>
          <cell r="B39" t="str">
            <v>266" USA Blower heater </v>
          </cell>
        </row>
        <row r="39">
          <cell r="D39">
            <v>6.8</v>
          </cell>
        </row>
        <row r="39">
          <cell r="J39">
            <v>310.55900621118</v>
          </cell>
        </row>
        <row r="40">
          <cell r="A40" t="str">
            <v>HEA033</v>
          </cell>
          <cell r="B40" t="str">
            <v>279" USA Blower heater </v>
          </cell>
        </row>
        <row r="40">
          <cell r="D40">
            <v>7.1</v>
          </cell>
        </row>
        <row r="40">
          <cell r="J40">
            <v>325.347530316474</v>
          </cell>
        </row>
        <row r="41">
          <cell r="A41" t="str">
            <v>HEA033.1</v>
          </cell>
          <cell r="B41" t="str">
            <v>180" heater (NT632)3ph</v>
          </cell>
        </row>
        <row r="41">
          <cell r="D41">
            <v>4.57</v>
          </cell>
        </row>
        <row r="41">
          <cell r="J41">
            <v>201.863354037267</v>
          </cell>
        </row>
        <row r="42">
          <cell r="A42" t="str">
            <v>HEA033.2</v>
          </cell>
          <cell r="B42" t="str">
            <v>212" heater (NT503)3ph</v>
          </cell>
        </row>
        <row r="42">
          <cell r="D42">
            <v>5.38</v>
          </cell>
        </row>
        <row r="42">
          <cell r="J42">
            <v>226.264418811003</v>
          </cell>
        </row>
        <row r="43">
          <cell r="A43" t="str">
            <v>HEA033.3</v>
          </cell>
          <cell r="B43" t="str">
            <v>260" heater (NT504,NT633)3ph</v>
          </cell>
        </row>
        <row r="43">
          <cell r="D43">
            <v>6.6</v>
          </cell>
        </row>
        <row r="43">
          <cell r="J43">
            <v>277.284826974268</v>
          </cell>
        </row>
        <row r="44">
          <cell r="A44" t="str">
            <v>HEA034</v>
          </cell>
          <cell r="B44" t="str">
            <v>SF-CD (5.5m/220w/240v) USA</v>
          </cell>
        </row>
        <row r="44">
          <cell r="D44" t="str">
            <v>5.5m</v>
          </cell>
        </row>
        <row r="44">
          <cell r="J44">
            <v>40.5628089745215</v>
          </cell>
        </row>
        <row r="45">
          <cell r="A45" t="str">
            <v>HEA035</v>
          </cell>
          <cell r="B45" t="str">
            <v>SF-CD (5.67m/220w/240v) USA</v>
          </cell>
        </row>
        <row r="45">
          <cell r="D45">
            <v>5.67</v>
          </cell>
        </row>
        <row r="45">
          <cell r="J45">
            <v>50.7035112181519</v>
          </cell>
        </row>
        <row r="46">
          <cell r="A46" t="str">
            <v>HEA036</v>
          </cell>
          <cell r="B46" t="str">
            <v>SF-CD (6m/240w/240v) USA</v>
          </cell>
        </row>
        <row r="46">
          <cell r="D46">
            <v>6</v>
          </cell>
        </row>
        <row r="46">
          <cell r="J46">
            <v>53.2386867790595</v>
          </cell>
        </row>
        <row r="47">
          <cell r="A47" t="str">
            <v>HEA037</v>
          </cell>
          <cell r="B47" t="str">
            <v>SF-CD (7m/280w/240v) USA</v>
          </cell>
        </row>
        <row r="47">
          <cell r="D47">
            <v>7</v>
          </cell>
        </row>
        <row r="47">
          <cell r="J47">
            <v>60.8442134617822</v>
          </cell>
        </row>
        <row r="48">
          <cell r="A48" t="str">
            <v>HEA038</v>
          </cell>
          <cell r="B48" t="str">
            <v>SF-CD (8.5m/340w/240v) USA</v>
          </cell>
        </row>
        <row r="48">
          <cell r="D48">
            <v>8.5</v>
          </cell>
        </row>
        <row r="48">
          <cell r="J48">
            <v>73.5200912663202</v>
          </cell>
        </row>
        <row r="49">
          <cell r="A49" t="str">
            <v>HEA039</v>
          </cell>
          <cell r="B49" t="str">
            <v>SF-CD (11m/440w/240v) USA</v>
          </cell>
        </row>
        <row r="49">
          <cell r="D49">
            <v>11</v>
          </cell>
        </row>
        <row r="49">
          <cell r="J49">
            <v>96.3366713144885</v>
          </cell>
        </row>
        <row r="50">
          <cell r="A50" t="str">
            <v>HEA039.01</v>
          </cell>
          <cell r="B50" t="str">
            <v>DH-5.5m/220w/240v door heater</v>
          </cell>
        </row>
        <row r="50">
          <cell r="D50" t="str">
            <v>5.5m/0.82a</v>
          </cell>
        </row>
        <row r="50">
          <cell r="J50">
            <v>29.4542635658915</v>
          </cell>
        </row>
        <row r="51">
          <cell r="A51" t="str">
            <v>HEA039.02</v>
          </cell>
          <cell r="B51" t="str">
            <v>DH-5.67m/220w/240v door heater</v>
          </cell>
        </row>
        <row r="51">
          <cell r="D51" t="str">
            <v>5.67/0.97a</v>
          </cell>
        </row>
        <row r="51">
          <cell r="J51">
            <v>29.4542635658915</v>
          </cell>
        </row>
        <row r="52">
          <cell r="A52" t="str">
            <v>HEA039.03</v>
          </cell>
          <cell r="B52" t="str">
            <v>DH-6m/220w/240v door heater</v>
          </cell>
        </row>
        <row r="52">
          <cell r="D52" t="str">
            <v>6/0.97a</v>
          </cell>
        </row>
        <row r="52">
          <cell r="J52">
            <v>32.015503875969</v>
          </cell>
        </row>
        <row r="53">
          <cell r="A53" t="str">
            <v>HEA039.04</v>
          </cell>
          <cell r="B53" t="str">
            <v>DH-6.3m/220w/240v door heater</v>
          </cell>
        </row>
        <row r="53">
          <cell r="D53" t="str">
            <v>6/1.02a</v>
          </cell>
        </row>
        <row r="53">
          <cell r="J53">
            <v>34.5767441860465</v>
          </cell>
        </row>
        <row r="54">
          <cell r="A54" t="str">
            <v>HEA039.05</v>
          </cell>
          <cell r="B54" t="str">
            <v>DH-7m/220w/240v door heater</v>
          </cell>
        </row>
        <row r="54">
          <cell r="D54" t="str">
            <v>7/1.17a</v>
          </cell>
        </row>
        <row r="54">
          <cell r="J54">
            <v>38.4186046511628</v>
          </cell>
        </row>
        <row r="55">
          <cell r="A55" t="str">
            <v>HEA039.06</v>
          </cell>
          <cell r="B55" t="str">
            <v>DH-8.5m/220w/240v door heater</v>
          </cell>
        </row>
        <row r="55">
          <cell r="D55" t="str">
            <v>8.5/1.35a</v>
          </cell>
        </row>
        <row r="55">
          <cell r="J55">
            <v>47.2844364937388</v>
          </cell>
        </row>
        <row r="56">
          <cell r="A56" t="str">
            <v>HEA039.07</v>
          </cell>
          <cell r="B56" t="str">
            <v>DH-11m/220w/240v door heater</v>
          </cell>
        </row>
        <row r="56">
          <cell r="D56" t="str">
            <v>11/1.65a</v>
          </cell>
        </row>
        <row r="56">
          <cell r="J56">
            <v>58.9085271317829</v>
          </cell>
        </row>
        <row r="57">
          <cell r="A57" t="str">
            <v>HEA039.08</v>
          </cell>
          <cell r="B57" t="str">
            <v>DHR-J-S door heater 8mm x 100m(65c~105c)</v>
          </cell>
        </row>
        <row r="57">
          <cell r="D57" t="str">
            <v>100m</v>
          </cell>
        </row>
        <row r="57">
          <cell r="J57">
            <v>679.089026915114</v>
          </cell>
        </row>
        <row r="58">
          <cell r="A58" t="str">
            <v>HEA039.09</v>
          </cell>
          <cell r="B58" t="str">
            <v>DHS-J-S door heater 10mm x 100m(65c~105c)S/steel braider</v>
          </cell>
        </row>
        <row r="58">
          <cell r="D58" t="str">
            <v>100m</v>
          </cell>
        </row>
        <row r="58">
          <cell r="J58">
            <v>993.788819875776</v>
          </cell>
        </row>
        <row r="59">
          <cell r="A59" t="str">
            <v>HEA039.7</v>
          </cell>
          <cell r="B59" t="str">
            <v>SF-DP (5m/200w/240v) USA</v>
          </cell>
        </row>
        <row r="59">
          <cell r="D59">
            <v>5</v>
          </cell>
        </row>
        <row r="59">
          <cell r="J59">
            <v>45.8076</v>
          </cell>
        </row>
        <row r="60">
          <cell r="A60" t="str">
            <v>HEA040.01</v>
          </cell>
          <cell r="B60" t="str">
            <v>DP (0.5m/20w/240v) USA</v>
          </cell>
        </row>
        <row r="60">
          <cell r="D60">
            <v>0.5</v>
          </cell>
        </row>
        <row r="60">
          <cell r="J60">
            <v>19.3236714975845</v>
          </cell>
        </row>
        <row r="61">
          <cell r="A61" t="str">
            <v>HEA040</v>
          </cell>
          <cell r="B61" t="str">
            <v>DP (1m/40w/240v) USA</v>
          </cell>
        </row>
        <row r="61">
          <cell r="D61">
            <v>1</v>
          </cell>
        </row>
        <row r="61">
          <cell r="J61">
            <v>20.703933747412</v>
          </cell>
        </row>
        <row r="62">
          <cell r="A62" t="str">
            <v>HEA040.1</v>
          </cell>
          <cell r="B62" t="str">
            <v>DP (1.5m/60w/240v) USA</v>
          </cell>
        </row>
        <row r="62">
          <cell r="D62">
            <v>1.5</v>
          </cell>
        </row>
        <row r="62">
          <cell r="J62">
            <v>23.4644582470669</v>
          </cell>
        </row>
        <row r="63">
          <cell r="A63" t="str">
            <v>HEA041</v>
          </cell>
          <cell r="B63" t="str">
            <v>DP (2m/80w/240v) USA</v>
          </cell>
        </row>
        <row r="63">
          <cell r="D63">
            <v>2</v>
          </cell>
        </row>
        <row r="63">
          <cell r="J63">
            <v>26.2249827467219</v>
          </cell>
        </row>
        <row r="64">
          <cell r="A64" t="str">
            <v>HEA041.1</v>
          </cell>
          <cell r="B64" t="str">
            <v>DP (2.5m/100w/240v) USA</v>
          </cell>
        </row>
        <row r="64">
          <cell r="D64">
            <v>2.5</v>
          </cell>
        </row>
        <row r="64">
          <cell r="J64">
            <v>31.7460317460317</v>
          </cell>
        </row>
        <row r="65">
          <cell r="A65" t="str">
            <v>HEA042</v>
          </cell>
          <cell r="B65" t="str">
            <v>DP (3m/120w/240v) USA</v>
          </cell>
        </row>
        <row r="65">
          <cell r="D65">
            <v>3</v>
          </cell>
        </row>
        <row r="65">
          <cell r="J65">
            <v>37.2670807453416</v>
          </cell>
        </row>
        <row r="66">
          <cell r="A66" t="str">
            <v>HEA042.1</v>
          </cell>
          <cell r="B66" t="str">
            <v>DP (3.5m/140w/240v) USA</v>
          </cell>
        </row>
        <row r="66">
          <cell r="D66">
            <v>3.5</v>
          </cell>
        </row>
        <row r="66">
          <cell r="J66">
            <v>37.8586217095534</v>
          </cell>
        </row>
        <row r="67">
          <cell r="A67" t="str">
            <v>HEA042.2</v>
          </cell>
          <cell r="B67" t="str">
            <v>DP (4m/160w/240v) USA</v>
          </cell>
        </row>
        <row r="67">
          <cell r="D67">
            <v>4</v>
          </cell>
        </row>
        <row r="67">
          <cell r="J67">
            <v>59.1540964211772</v>
          </cell>
        </row>
        <row r="68">
          <cell r="A68" t="str">
            <v>HEA042.3</v>
          </cell>
          <cell r="B68" t="str">
            <v>DP (4.5m/180w/240v) USA</v>
          </cell>
        </row>
        <row r="68">
          <cell r="D68">
            <v>4.5</v>
          </cell>
        </row>
        <row r="68">
          <cell r="J68">
            <v>66.2525879917184</v>
          </cell>
        </row>
        <row r="69">
          <cell r="A69" t="str">
            <v>HEA043</v>
          </cell>
          <cell r="B69" t="str">
            <v>DP (5m/200w/240v) USA</v>
          </cell>
        </row>
        <row r="69">
          <cell r="D69">
            <v>5</v>
          </cell>
        </row>
        <row r="69">
          <cell r="J69">
            <v>53.2386867790594</v>
          </cell>
        </row>
        <row r="70">
          <cell r="A70" t="str">
            <v>HEA043.01</v>
          </cell>
          <cell r="B70" t="str">
            <v>DP (5.5m/200w/240v) USA</v>
          </cell>
        </row>
        <row r="70">
          <cell r="D70">
            <v>5.5</v>
          </cell>
        </row>
        <row r="70">
          <cell r="J70">
            <v>61.5202602780242</v>
          </cell>
        </row>
        <row r="71">
          <cell r="A71" t="str">
            <v>HEA043.1</v>
          </cell>
          <cell r="B71" t="str">
            <v>DP (6m/240w/240v) USA</v>
          </cell>
        </row>
        <row r="71">
          <cell r="D71">
            <v>6</v>
          </cell>
        </row>
        <row r="71">
          <cell r="J71">
            <v>63.8864241348713</v>
          </cell>
        </row>
        <row r="72">
          <cell r="A72" t="str">
            <v>HEA043.2</v>
          </cell>
          <cell r="B72" t="str">
            <v>DP (6.5m/260w/240v) USA</v>
          </cell>
        </row>
        <row r="72">
          <cell r="D72">
            <v>6.5</v>
          </cell>
        </row>
        <row r="72">
          <cell r="J72">
            <v>75.7172434191068</v>
          </cell>
        </row>
        <row r="73">
          <cell r="A73" t="str">
            <v>HEA043.3</v>
          </cell>
          <cell r="B73" t="str">
            <v>DP (7m/280w/240v) USA</v>
          </cell>
        </row>
        <row r="73">
          <cell r="D73">
            <v>7</v>
          </cell>
        </row>
        <row r="73">
          <cell r="J73">
            <v>80.449571132801</v>
          </cell>
        </row>
        <row r="74">
          <cell r="A74" t="str">
            <v>HEA043.4</v>
          </cell>
          <cell r="B74" t="str">
            <v>DP (7.5m/300w/240v) USA</v>
          </cell>
        </row>
        <row r="74">
          <cell r="D74">
            <v>7.5</v>
          </cell>
        </row>
        <row r="74">
          <cell r="J74">
            <v>82.815734989648</v>
          </cell>
        </row>
        <row r="75">
          <cell r="A75" t="str">
            <v>HEA043.5</v>
          </cell>
          <cell r="B75" t="str">
            <v>DP (8m/320w/240v) USA</v>
          </cell>
        </row>
        <row r="75">
          <cell r="D75">
            <v>8</v>
          </cell>
        </row>
        <row r="75">
          <cell r="J75">
            <v>85.1818988464951</v>
          </cell>
        </row>
        <row r="76">
          <cell r="A76" t="str">
            <v>HEA044</v>
          </cell>
          <cell r="B76" t="str">
            <v>DP (100m/50w/240v) USA</v>
          </cell>
        </row>
        <row r="76">
          <cell r="D76">
            <v>100</v>
          </cell>
        </row>
        <row r="76">
          <cell r="J76">
            <v>1330.37325284575</v>
          </cell>
        </row>
        <row r="77">
          <cell r="A77" t="str">
            <v>HEA046</v>
          </cell>
          <cell r="B77" t="str">
            <v>SIEMEN Temperature controller C/W terminal box F2000</v>
          </cell>
        </row>
        <row r="77">
          <cell r="J77">
            <v>31.2003466705186</v>
          </cell>
        </row>
        <row r="78">
          <cell r="A78" t="str">
            <v>HEA047</v>
          </cell>
          <cell r="B78" t="str">
            <v>Drain pan heater (230v,125w)</v>
          </cell>
        </row>
        <row r="78">
          <cell r="J78">
            <v>83.5116655357795</v>
          </cell>
        </row>
        <row r="79">
          <cell r="A79" t="str">
            <v>HEA048</v>
          </cell>
          <cell r="B79" t="str">
            <v>Crankcase heater 52cm 35W</v>
          </cell>
          <cell r="C79" t="str">
            <v>ZB15-29</v>
          </cell>
        </row>
        <row r="79">
          <cell r="J79">
            <v>49.6894409937888</v>
          </cell>
        </row>
        <row r="80">
          <cell r="A80" t="str">
            <v>HEA049</v>
          </cell>
          <cell r="B80" t="str">
            <v>Crankcase heater 57cm 40W</v>
          </cell>
          <cell r="C80" t="str">
            <v>ZB38-48, ZFI23-39</v>
          </cell>
        </row>
        <row r="80">
          <cell r="J80">
            <v>49.6894409937888</v>
          </cell>
        </row>
        <row r="81">
          <cell r="A81" t="str">
            <v>HEA050</v>
          </cell>
          <cell r="B81" t="str">
            <v>Crankcase heater 72cm 60W</v>
          </cell>
          <cell r="C81" t="str">
            <v>ZB58-114, ZFI50-81</v>
          </cell>
        </row>
        <row r="81">
          <cell r="J81">
            <v>53.2386867790595</v>
          </cell>
        </row>
        <row r="82">
          <cell r="A82" t="str">
            <v>HEA051</v>
          </cell>
          <cell r="B82" t="str">
            <v>Crankcase heater 102cm 70W</v>
          </cell>
          <cell r="C82" t="str">
            <v>ZB130-220, ZFI96-140</v>
          </cell>
        </row>
        <row r="82">
          <cell r="J82">
            <v>60.3371783496007</v>
          </cell>
        </row>
        <row r="83">
          <cell r="A83" t="str">
            <v>HEA051.03</v>
          </cell>
          <cell r="B83" t="str">
            <v>Crankcase heater 159cm 220W (500mm)</v>
          </cell>
          <cell r="C83" t="str">
            <v>fan guard heater 500mm</v>
          </cell>
        </row>
        <row r="83">
          <cell r="J83">
            <v>88.7311446317657</v>
          </cell>
        </row>
        <row r="84">
          <cell r="A84" t="str">
            <v>HEA051.04</v>
          </cell>
          <cell r="B84" t="str">
            <v>Crankcase heater 200cm 270W (630mm)</v>
          </cell>
          <cell r="C84" t="str">
            <v>fan guard heater 630mm</v>
          </cell>
        </row>
        <row r="84">
          <cell r="J84">
            <v>97.6042590949423</v>
          </cell>
        </row>
        <row r="85">
          <cell r="A85" t="str">
            <v>HEA051.05</v>
          </cell>
          <cell r="B85" t="str">
            <v>Crankcase heater 252cm 300W (800mm)</v>
          </cell>
          <cell r="C85" t="str">
            <v>fan guard heater 800mm</v>
          </cell>
        </row>
        <row r="85">
          <cell r="J85">
            <v>106.477373558119</v>
          </cell>
        </row>
      </sheetData>
      <sheetData sheetId="3">
        <row r="9">
          <cell r="A9" t="str">
            <v>AC001</v>
          </cell>
          <cell r="B9" t="str">
            <v>1 UF FAN CAPACITOR </v>
          </cell>
        </row>
        <row r="9">
          <cell r="H9">
            <v>1.86335403726708</v>
          </cell>
        </row>
        <row r="10">
          <cell r="A10" t="str">
            <v>AC002</v>
          </cell>
          <cell r="B10" t="str">
            <v>1.2 UF FAN CAPACITOR </v>
          </cell>
        </row>
        <row r="10">
          <cell r="H10">
            <v>1.9047619047619</v>
          </cell>
        </row>
        <row r="11">
          <cell r="A11" t="str">
            <v>AC003</v>
          </cell>
          <cell r="B11" t="str">
            <v>1.5 UF FAN CAPACITOR </v>
          </cell>
        </row>
        <row r="11">
          <cell r="H11">
            <v>2.11180124223602</v>
          </cell>
        </row>
        <row r="12">
          <cell r="A12" t="str">
            <v>AC004</v>
          </cell>
          <cell r="B12" t="str">
            <v>1.75 UF FAN CAPACITOR </v>
          </cell>
        </row>
        <row r="12">
          <cell r="H12">
            <v>2.1808143547274</v>
          </cell>
        </row>
        <row r="13">
          <cell r="A13" t="str">
            <v>AC005</v>
          </cell>
          <cell r="B13" t="str">
            <v>2 UF FAN CAPACITOR </v>
          </cell>
        </row>
        <row r="13">
          <cell r="H13">
            <v>2.2360248447205</v>
          </cell>
        </row>
        <row r="14">
          <cell r="A14" t="str">
            <v>AC006</v>
          </cell>
          <cell r="B14" t="str">
            <v>2.5 UF FAN CAPACITOR </v>
          </cell>
        </row>
        <row r="14">
          <cell r="H14">
            <v>2.38785369220152</v>
          </cell>
        </row>
        <row r="15">
          <cell r="A15" t="str">
            <v>AC007</v>
          </cell>
          <cell r="B15" t="str">
            <v>3 UF FAN CAPACITOR </v>
          </cell>
        </row>
        <row r="15">
          <cell r="H15">
            <v>2.52587991718427</v>
          </cell>
        </row>
        <row r="16">
          <cell r="A16" t="str">
            <v>AC008</v>
          </cell>
          <cell r="B16" t="str">
            <v>3.5 UF FAN CAPACITOR </v>
          </cell>
        </row>
        <row r="16">
          <cell r="H16">
            <v>2.65010351966874</v>
          </cell>
        </row>
        <row r="17">
          <cell r="A17" t="str">
            <v>AC009</v>
          </cell>
          <cell r="B17" t="str">
            <v>4 UF FAN CAPACITOR </v>
          </cell>
        </row>
        <row r="17">
          <cell r="H17">
            <v>2.73291925465838</v>
          </cell>
        </row>
        <row r="18">
          <cell r="A18" t="str">
            <v>AC010</v>
          </cell>
          <cell r="B18" t="str">
            <v>4.5 UF FAN CAPACITOR </v>
          </cell>
        </row>
        <row r="18">
          <cell r="H18">
            <v>2.87094547964113</v>
          </cell>
        </row>
        <row r="19">
          <cell r="A19" t="str">
            <v>AC010.1</v>
          </cell>
          <cell r="B19" t="str">
            <v>5 UF FAN CAPACITOR </v>
          </cell>
        </row>
        <row r="19">
          <cell r="H19">
            <v>3.03657694962043</v>
          </cell>
        </row>
        <row r="20">
          <cell r="A20" t="str">
            <v>AC010.2</v>
          </cell>
          <cell r="B20" t="str">
            <v>6 UF FAN CAPACITOR </v>
          </cell>
        </row>
        <row r="20">
          <cell r="H20">
            <v>3.216011042098</v>
          </cell>
        </row>
        <row r="21">
          <cell r="A21" t="str">
            <v>AC010.3</v>
          </cell>
          <cell r="B21" t="str">
            <v>7.5 UF FAN CAPACITOR </v>
          </cell>
        </row>
        <row r="21">
          <cell r="H21">
            <v>3.58868184955141</v>
          </cell>
        </row>
        <row r="22">
          <cell r="A22" t="str">
            <v>AC011</v>
          </cell>
          <cell r="B22" t="str">
            <v>5 UF RUNNING CAPACITOR </v>
          </cell>
        </row>
        <row r="22">
          <cell r="H22">
            <v>6.44582470669427</v>
          </cell>
        </row>
        <row r="23">
          <cell r="A23" t="str">
            <v>AC012</v>
          </cell>
          <cell r="B23" t="str">
            <v>7.5 UF RUNNING CAPACITOR </v>
          </cell>
        </row>
        <row r="23">
          <cell r="H23">
            <v>6.99792960662526</v>
          </cell>
        </row>
        <row r="24">
          <cell r="A24" t="str">
            <v>AC013</v>
          </cell>
          <cell r="B24" t="str">
            <v>10 UF RUNNING CAPACITOR </v>
          </cell>
        </row>
        <row r="24">
          <cell r="H24">
            <v>6.97032436162871</v>
          </cell>
        </row>
        <row r="25">
          <cell r="A25" t="str">
            <v>AC014</v>
          </cell>
          <cell r="B25" t="str">
            <v>12.5 UF RUNNING CAPACITOR </v>
          </cell>
        </row>
        <row r="25">
          <cell r="H25">
            <v>7.95031055900621</v>
          </cell>
        </row>
        <row r="26">
          <cell r="A26" t="str">
            <v>AC015</v>
          </cell>
          <cell r="B26" t="str">
            <v>15 UF RUNNING CAPACITOR </v>
          </cell>
        </row>
        <row r="26">
          <cell r="H26">
            <v>7.66045548654244</v>
          </cell>
        </row>
        <row r="27">
          <cell r="A27" t="str">
            <v>AC016</v>
          </cell>
          <cell r="B27" t="str">
            <v>20 UF RUNNING CAPACITOR </v>
          </cell>
        </row>
        <row r="27">
          <cell r="H27">
            <v>9.60662525879917</v>
          </cell>
        </row>
        <row r="28">
          <cell r="A28" t="str">
            <v>AC017</v>
          </cell>
          <cell r="B28" t="str">
            <v>25 UF RUNNING CAPACITOR </v>
          </cell>
        </row>
        <row r="28">
          <cell r="H28">
            <v>10.7798481711525</v>
          </cell>
        </row>
        <row r="29">
          <cell r="A29" t="str">
            <v>AC018</v>
          </cell>
          <cell r="B29" t="str">
            <v>30 UF RUNNING CAPACITOR </v>
          </cell>
        </row>
        <row r="29">
          <cell r="H29">
            <v>11.5113871635611</v>
          </cell>
        </row>
        <row r="30">
          <cell r="A30" t="str">
            <v>AC019</v>
          </cell>
          <cell r="B30" t="str">
            <v>35 UF RUNNING CAPACITOR </v>
          </cell>
        </row>
        <row r="30">
          <cell r="H30">
            <v>10.5314009661836</v>
          </cell>
        </row>
        <row r="31">
          <cell r="A31" t="str">
            <v>AC020</v>
          </cell>
          <cell r="B31" t="str">
            <v>40 UF RUNNING CAPACITOR </v>
          </cell>
        </row>
        <row r="31">
          <cell r="H31">
            <v>11.1387163561077</v>
          </cell>
        </row>
        <row r="32">
          <cell r="A32" t="str">
            <v>AC021</v>
          </cell>
          <cell r="B32" t="str">
            <v>45 UF RUNNING CAPACITOR </v>
          </cell>
        </row>
        <row r="32">
          <cell r="H32">
            <v>12.3395445134576</v>
          </cell>
        </row>
        <row r="33">
          <cell r="A33" t="str">
            <v>AC021.1</v>
          </cell>
          <cell r="B33" t="str">
            <v>50 UF RUNNING CAPACITOR </v>
          </cell>
        </row>
        <row r="33">
          <cell r="H33">
            <v>14.9068322981366</v>
          </cell>
        </row>
        <row r="34">
          <cell r="A34" t="str">
            <v>AC021.2</v>
          </cell>
          <cell r="B34" t="str">
            <v>60 UF RUNNING CAPACITOR </v>
          </cell>
        </row>
        <row r="34">
          <cell r="H34">
            <v>17.6121463077985</v>
          </cell>
        </row>
        <row r="35">
          <cell r="A35" t="str">
            <v>AC021.3</v>
          </cell>
          <cell r="B35" t="str">
            <v>36-53 UF STARTING CAPACITOR</v>
          </cell>
        </row>
        <row r="35">
          <cell r="H35">
            <v>8.2815734989648</v>
          </cell>
        </row>
        <row r="36">
          <cell r="A36" t="str">
            <v>AC022</v>
          </cell>
          <cell r="B36" t="str">
            <v>53-64 UF STARTING CAPACITOR</v>
          </cell>
        </row>
        <row r="36">
          <cell r="H36">
            <v>9.66183574879227</v>
          </cell>
        </row>
        <row r="37">
          <cell r="A37" t="str">
            <v>AC023</v>
          </cell>
          <cell r="B37" t="str">
            <v>66-77 UF STARTING CAPACITOR</v>
          </cell>
        </row>
        <row r="37">
          <cell r="H37">
            <v>11.559696342305</v>
          </cell>
        </row>
        <row r="38">
          <cell r="A38" t="str">
            <v>AC024</v>
          </cell>
          <cell r="B38" t="str">
            <v>72-86 UF STARTING CAPACITOR</v>
          </cell>
        </row>
        <row r="38">
          <cell r="H38">
            <v>12.0772946859903</v>
          </cell>
        </row>
        <row r="39">
          <cell r="A39" t="str">
            <v>AC025</v>
          </cell>
          <cell r="B39" t="str">
            <v>88-108 UF STARTING CAPACITOR</v>
          </cell>
        </row>
        <row r="39">
          <cell r="H39">
            <v>12.8167208912551</v>
          </cell>
        </row>
        <row r="40">
          <cell r="A40" t="str">
            <v>AC026</v>
          </cell>
          <cell r="B40" t="str">
            <v>108-130 UF STARTING CAPACITOR</v>
          </cell>
        </row>
        <row r="40">
          <cell r="H40">
            <v>13.013901212659</v>
          </cell>
        </row>
        <row r="41">
          <cell r="A41" t="str">
            <v>AC026.1</v>
          </cell>
          <cell r="B41" t="str">
            <v>124-149UF STARTING CAPACITOR</v>
          </cell>
        </row>
        <row r="41">
          <cell r="H41">
            <v>15.5141476880607</v>
          </cell>
        </row>
        <row r="42">
          <cell r="A42" t="str">
            <v>AC026.2</v>
          </cell>
          <cell r="B42" t="str">
            <v>130-156 UF STARTING CAPACITOR</v>
          </cell>
        </row>
        <row r="42">
          <cell r="H42">
            <v>15.9566681305812</v>
          </cell>
        </row>
        <row r="43">
          <cell r="A43" t="str">
            <v>AC027</v>
          </cell>
          <cell r="B43" t="str">
            <v>TERMINAL WIRE YL3HP</v>
          </cell>
        </row>
        <row r="43">
          <cell r="H43">
            <v>14.9068322981366</v>
          </cell>
        </row>
        <row r="44">
          <cell r="A44" t="str">
            <v>AC030.1</v>
          </cell>
          <cell r="B44" t="str">
            <v>QD61(E)/AUTO  universal (2-3hp floor stand ac)</v>
          </cell>
        </row>
        <row r="44">
          <cell r="H44">
            <v>75.9144237405107</v>
          </cell>
        </row>
        <row r="45">
          <cell r="A45" t="str">
            <v>AC031</v>
          </cell>
          <cell r="B45" t="str">
            <v>QD-U08PGC(E) universal (1-3hp split type c/w indicator)</v>
          </cell>
        </row>
        <row r="45">
          <cell r="H45">
            <v>46.3373755299221</v>
          </cell>
        </row>
        <row r="46">
          <cell r="A46" t="str">
            <v>AC032</v>
          </cell>
          <cell r="B46" t="str">
            <v>THERMOSTAT ( SIEMENS ) 711</v>
          </cell>
        </row>
        <row r="46">
          <cell r="H46">
            <v>10.9270761444674</v>
          </cell>
        </row>
        <row r="47">
          <cell r="A47" t="str">
            <v>AC032.1</v>
          </cell>
          <cell r="B47" t="str">
            <v>ATB - 132 THEMOSTAT</v>
          </cell>
        </row>
        <row r="47">
          <cell r="H47">
            <v>10.7074074074074</v>
          </cell>
        </row>
        <row r="48">
          <cell r="A48" t="str">
            <v>AC032.2</v>
          </cell>
          <cell r="B48" t="str">
            <v>ATB - 133 THEMOSTAT</v>
          </cell>
        </row>
        <row r="48">
          <cell r="H48">
            <v>10.7074074074074</v>
          </cell>
        </row>
        <row r="49">
          <cell r="A49" t="str">
            <v>AC032.3</v>
          </cell>
          <cell r="B49" t="str">
            <v>ATB - 134 THEMOSTAT</v>
          </cell>
        </row>
        <row r="49">
          <cell r="H49">
            <v>10.7074074074074</v>
          </cell>
        </row>
        <row r="50">
          <cell r="A50" t="str">
            <v>AC033</v>
          </cell>
          <cell r="B50" t="str">
            <v>Drain Pipe Fitting 3/4"( aluminium)</v>
          </cell>
        </row>
        <row r="50">
          <cell r="H50">
            <v>0</v>
          </cell>
        </row>
        <row r="51">
          <cell r="A51" t="str">
            <v>AC034</v>
          </cell>
          <cell r="B51" t="str">
            <v>Dunlop Cork Tape</v>
          </cell>
        </row>
        <row r="51">
          <cell r="H51">
            <v>19.6923076923077</v>
          </cell>
        </row>
        <row r="52">
          <cell r="A52" t="str">
            <v>AC035</v>
          </cell>
          <cell r="B52" t="str">
            <v>Drain Pipe Fitting( aluminium) 1"</v>
          </cell>
        </row>
        <row r="52">
          <cell r="H52">
            <v>24.0096038415366</v>
          </cell>
        </row>
        <row r="53">
          <cell r="A53" t="str">
            <v>AC036</v>
          </cell>
          <cell r="B53" t="str">
            <v>Drain Pipe Fitting(aluminium) 2"</v>
          </cell>
        </row>
        <row r="53">
          <cell r="H53">
            <v>35.4924578527063</v>
          </cell>
        </row>
        <row r="54">
          <cell r="A54" t="str">
            <v>AC037</v>
          </cell>
          <cell r="B54" t="str">
            <v>HLR3800-6M4D STARTER RELAY </v>
          </cell>
        </row>
        <row r="54">
          <cell r="H54">
            <v>41.407867494824</v>
          </cell>
        </row>
        <row r="55">
          <cell r="A55" t="str">
            <v>AC038</v>
          </cell>
          <cell r="B55" t="str">
            <v>COIL CLEANER 4LITRES</v>
          </cell>
        </row>
        <row r="55">
          <cell r="H55">
            <v>13.3333333333333</v>
          </cell>
        </row>
        <row r="56">
          <cell r="A56" t="str">
            <v>AC039</v>
          </cell>
          <cell r="B56" t="str">
            <v>COIL CLEANER 25LITRES</v>
          </cell>
        </row>
        <row r="56">
          <cell r="H56">
            <v>64.6153846153846</v>
          </cell>
        </row>
        <row r="57">
          <cell r="A57" t="str">
            <v>AC040</v>
          </cell>
          <cell r="B57" t="str">
            <v>SOLVENT DEGRESER 4KGS</v>
          </cell>
        </row>
        <row r="57">
          <cell r="H57">
            <v>46.25</v>
          </cell>
        </row>
        <row r="58">
          <cell r="A58" t="str">
            <v>AC040.01</v>
          </cell>
          <cell r="B58" t="str">
            <v>Air Cond System Flushing Set</v>
          </cell>
        </row>
        <row r="58">
          <cell r="H58">
            <v>86.9565217391304</v>
          </cell>
        </row>
        <row r="59">
          <cell r="A59" t="str">
            <v>AC041</v>
          </cell>
          <cell r="B59" t="str">
            <v>LEAK LOCK DY-340 (50g)</v>
          </cell>
        </row>
        <row r="59">
          <cell r="H59">
            <v>15.1828847481021</v>
          </cell>
        </row>
        <row r="60">
          <cell r="A60" t="str">
            <v>AC041.01</v>
          </cell>
          <cell r="B60" t="str">
            <v>TRU BLUE 50g</v>
          </cell>
        </row>
        <row r="60">
          <cell r="H60">
            <v>40</v>
          </cell>
        </row>
        <row r="61">
          <cell r="A61" t="str">
            <v>AC041.02</v>
          </cell>
          <cell r="B61" t="str">
            <v>K-704 WHITE 45G KAFUTER SILICONE ADHESIVE</v>
          </cell>
        </row>
        <row r="61">
          <cell r="H61">
            <v>7.56038647342995</v>
          </cell>
        </row>
        <row r="62">
          <cell r="A62" t="str">
            <v>AC042</v>
          </cell>
          <cell r="B62" t="str">
            <v>OIL PRESSURE GAUGE BRACKET 3HOLE</v>
          </cell>
        </row>
        <row r="62">
          <cell r="H62">
            <v>26.7933260260626</v>
          </cell>
        </row>
        <row r="63">
          <cell r="A63" t="str">
            <v>AC043</v>
          </cell>
          <cell r="B63" t="str">
            <v>OIL PRESSURE GAUGE BRACKET 2HOLE (big)</v>
          </cell>
        </row>
        <row r="63">
          <cell r="H63">
            <v>18.2681768359518</v>
          </cell>
        </row>
        <row r="64">
          <cell r="A64" t="str">
            <v>AC044</v>
          </cell>
          <cell r="B64" t="str">
            <v>OIL PRESSURE GAUGE BRACKET 2HOLE (small)</v>
          </cell>
        </row>
        <row r="64">
          <cell r="H64">
            <v>15.8324199244915</v>
          </cell>
        </row>
        <row r="65">
          <cell r="A65" t="str">
            <v>AC045</v>
          </cell>
          <cell r="B65" t="str">
            <v>HI /LO PRESSURE CONTROL HLP830E DUAL AUTO</v>
          </cell>
        </row>
        <row r="65">
          <cell r="H65">
            <v>53.9613838846575</v>
          </cell>
        </row>
        <row r="66">
          <cell r="A66" t="str">
            <v>AC046</v>
          </cell>
          <cell r="B66" t="str">
            <v>HI /LO PRESSURE CONTROL HLP830HLME DUAL MANUAL</v>
          </cell>
        </row>
        <row r="66">
          <cell r="H66">
            <v>53.9613838846575</v>
          </cell>
        </row>
        <row r="67">
          <cell r="A67" t="str">
            <v>AC047</v>
          </cell>
          <cell r="B67" t="str">
            <v>HI / LO PRESSURE CONTROL HLP830HME AUTO/MANUAL</v>
          </cell>
        </row>
        <row r="67">
          <cell r="H67">
            <v>53.9613838846575</v>
          </cell>
        </row>
        <row r="68">
          <cell r="A68" t="str">
            <v>AC048</v>
          </cell>
          <cell r="B68" t="str">
            <v>LOW PRESSURE CONTROL P506ME MANUAL RESET</v>
          </cell>
        </row>
        <row r="68">
          <cell r="H68">
            <v>35.974255923105</v>
          </cell>
        </row>
        <row r="69">
          <cell r="A69" t="str">
            <v>AC049</v>
          </cell>
          <cell r="B69" t="str">
            <v>LOW PRESSURE CONTROL P506E AUTO RESET</v>
          </cell>
        </row>
        <row r="69">
          <cell r="H69">
            <v>35.974255923105</v>
          </cell>
        </row>
        <row r="70">
          <cell r="A70" t="str">
            <v>AC050</v>
          </cell>
          <cell r="B70" t="str">
            <v>HI PRESSURE CONTROL P30ME MANUAL RESET</v>
          </cell>
        </row>
        <row r="70">
          <cell r="H70">
            <v>35.974255923105</v>
          </cell>
        </row>
        <row r="71">
          <cell r="A71" t="str">
            <v>AC051</v>
          </cell>
          <cell r="B71" t="str">
            <v>HI PRESSURE CONTROL P30DE AUTO RESET </v>
          </cell>
        </row>
        <row r="71">
          <cell r="H71">
            <v>35.974255923105</v>
          </cell>
        </row>
        <row r="72">
          <cell r="A72" t="str">
            <v>AC052</v>
          </cell>
          <cell r="B72" t="str">
            <v>OIL PRESSURE CONTROL HLD35T</v>
          </cell>
        </row>
        <row r="72">
          <cell r="H72">
            <v>112.844307692308</v>
          </cell>
        </row>
        <row r="73">
          <cell r="A73" t="str">
            <v>AC053</v>
          </cell>
          <cell r="B73" t="str">
            <v>OIL PRESSURE CONTROL HLD502</v>
          </cell>
        </row>
        <row r="73">
          <cell r="H73">
            <v>74.7212307692308</v>
          </cell>
        </row>
        <row r="74">
          <cell r="A74" t="str">
            <v>AC054</v>
          </cell>
          <cell r="B74" t="str">
            <v>HI-LO PRESSURE BRACKET</v>
          </cell>
        </row>
        <row r="74">
          <cell r="H74">
            <v>2.92290829375228</v>
          </cell>
        </row>
        <row r="75">
          <cell r="A75" t="str">
            <v>AC055</v>
          </cell>
          <cell r="B75" t="str">
            <v>FLOW SWITCH HLS1001 </v>
          </cell>
        </row>
        <row r="75">
          <cell r="H75">
            <v>86.5393846153846</v>
          </cell>
        </row>
        <row r="76">
          <cell r="A76" t="str">
            <v>AC056</v>
          </cell>
          <cell r="B76" t="str">
            <v>FLOW SWITCH HLS68 (MG1068)</v>
          </cell>
        </row>
        <row r="76">
          <cell r="H76">
            <v>114.667940754897</v>
          </cell>
        </row>
        <row r="77">
          <cell r="A77" t="str">
            <v>AC057</v>
          </cell>
          <cell r="B77" t="str">
            <v>052 OIL FILTER</v>
          </cell>
        </row>
        <row r="77">
          <cell r="H77">
            <v>16.300834715157</v>
          </cell>
        </row>
        <row r="78">
          <cell r="A78" t="str">
            <v>AC058</v>
          </cell>
          <cell r="B78" t="str">
            <v>163 OIL FILTER</v>
          </cell>
        </row>
        <row r="78">
          <cell r="H78">
            <v>17.9871279615525</v>
          </cell>
        </row>
        <row r="79">
          <cell r="A79" t="str">
            <v>AC059</v>
          </cell>
          <cell r="B79" t="str">
            <v>COOLING TOWER DESCALER 25KG</v>
          </cell>
        </row>
        <row r="79">
          <cell r="H79">
            <v>121.428571428571</v>
          </cell>
        </row>
        <row r="80">
          <cell r="A80" t="str">
            <v>AC060</v>
          </cell>
          <cell r="B80" t="str">
            <v>COOLING TOWER WATER CONDITIONER 25KG</v>
          </cell>
        </row>
        <row r="80">
          <cell r="H80">
            <v>457.142857142857</v>
          </cell>
        </row>
        <row r="81">
          <cell r="A81" t="str">
            <v>AC061</v>
          </cell>
          <cell r="B81" t="str">
            <v>CONDENSER BRUSH </v>
          </cell>
        </row>
        <row r="81">
          <cell r="H81">
            <v>5.09090909090909</v>
          </cell>
        </row>
        <row r="82">
          <cell r="A82" t="str">
            <v>AC062</v>
          </cell>
          <cell r="B82" t="str">
            <v>CLOTH TAPE 48mm x 7y</v>
          </cell>
        </row>
        <row r="82">
          <cell r="H82">
            <v>2.90436005625879</v>
          </cell>
        </row>
        <row r="83">
          <cell r="A83" t="str">
            <v>AC062.01</v>
          </cell>
          <cell r="B83" t="str">
            <v>Aluminium foil tape 48mm x 27m</v>
          </cell>
        </row>
        <row r="83">
          <cell r="H83">
            <v>9.9</v>
          </cell>
        </row>
        <row r="84">
          <cell r="A84" t="str">
            <v>AC062.02</v>
          </cell>
          <cell r="B84" t="str">
            <v>Aluminium foil tape 60mm x 30m</v>
          </cell>
        </row>
        <row r="84">
          <cell r="H84">
            <v>12.375</v>
          </cell>
        </row>
        <row r="85">
          <cell r="A85" t="str">
            <v>AC062.03</v>
          </cell>
          <cell r="B85" t="str">
            <v>Aluminium foil tape 72mm x 30m</v>
          </cell>
        </row>
        <row r="85">
          <cell r="H85">
            <v>14.85</v>
          </cell>
        </row>
        <row r="86">
          <cell r="A86" t="str">
            <v>AC062.04</v>
          </cell>
          <cell r="B86" t="str">
            <v>Masking tape yellow 24mm x40m</v>
          </cell>
        </row>
        <row r="86">
          <cell r="H86">
            <v>3.38570210692973</v>
          </cell>
        </row>
        <row r="87">
          <cell r="A87" t="str">
            <v>AC062.05</v>
          </cell>
          <cell r="B87" t="str">
            <v>Masking tape yellow 35mm x 50m (48rolls per ctn)</v>
          </cell>
        </row>
        <row r="87">
          <cell r="H87">
            <v>4.46596029716234</v>
          </cell>
        </row>
        <row r="88">
          <cell r="A88" t="str">
            <v>AC062.06</v>
          </cell>
          <cell r="B88" t="str">
            <v>Masking tape orange 35mm x 50m (48rolls per ctn)</v>
          </cell>
        </row>
        <row r="88">
          <cell r="H88">
            <v>5.07855316039459</v>
          </cell>
        </row>
        <row r="89">
          <cell r="A89" t="str">
            <v>AC062.07</v>
          </cell>
          <cell r="B89" t="str">
            <v>OPP tape 48mm x 80m</v>
          </cell>
        </row>
        <row r="90">
          <cell r="A90" t="str">
            <v>AC062.08</v>
          </cell>
          <cell r="B90" t="str">
            <v>Stretch Film 2.2kg x 500mm</v>
          </cell>
        </row>
        <row r="90">
          <cell r="H90">
            <v>22.1428571428571</v>
          </cell>
        </row>
        <row r="91">
          <cell r="A91" t="str">
            <v>AC062.09</v>
          </cell>
          <cell r="B91" t="str">
            <v>Stretch Film 100mm</v>
          </cell>
        </row>
        <row r="91">
          <cell r="H91">
            <v>4.16666666666667</v>
          </cell>
        </row>
        <row r="92">
          <cell r="A92" t="str">
            <v>AC062.10</v>
          </cell>
          <cell r="B92" t="str">
            <v>Wire tape 19mm x 50m</v>
          </cell>
        </row>
        <row r="92">
          <cell r="H92">
            <v>2.18541522889349</v>
          </cell>
        </row>
        <row r="93">
          <cell r="A93" t="str">
            <v>AC062.11</v>
          </cell>
          <cell r="B93" t="str">
            <v>Stretch Film 500mm(Black)</v>
          </cell>
        </row>
        <row r="93">
          <cell r="H93">
            <v>27.1428571428571</v>
          </cell>
        </row>
        <row r="94">
          <cell r="A94" t="str">
            <v>AC062.12</v>
          </cell>
          <cell r="B94" t="str">
            <v>Stretch Film 250mm(Black)</v>
          </cell>
        </row>
        <row r="94">
          <cell r="H94">
            <v>31.6666666666667</v>
          </cell>
        </row>
        <row r="95">
          <cell r="A95" t="str">
            <v>AC062.13</v>
          </cell>
          <cell r="B95" t="str">
            <v>Stretch Film 100mm(Black)</v>
          </cell>
        </row>
        <row r="95">
          <cell r="H95">
            <v>4</v>
          </cell>
        </row>
        <row r="96">
          <cell r="A96" t="str">
            <v>AC063</v>
          </cell>
          <cell r="B96" t="str">
            <v>Tombo 1935NA gasket (1.27m x 1.27m 0.5mmt)</v>
          </cell>
        </row>
        <row r="96">
          <cell r="H96">
            <v>111.333333333333</v>
          </cell>
        </row>
        <row r="97">
          <cell r="A97" t="str">
            <v>AC064</v>
          </cell>
          <cell r="B97" t="str">
            <v>Tombo 1935NA gasket (1.27m x 1.27m 0.8mmt)</v>
          </cell>
        </row>
        <row r="97">
          <cell r="H97">
            <v>93</v>
          </cell>
        </row>
        <row r="98">
          <cell r="A98" t="str">
            <v>AC065</v>
          </cell>
          <cell r="B98" t="str">
            <v>Tombo 1935NA gasket (1.27m x 1.27m 1mmt)</v>
          </cell>
        </row>
        <row r="98">
          <cell r="H98">
            <v>105.833333333333</v>
          </cell>
        </row>
        <row r="99">
          <cell r="A99" t="str">
            <v>AC066</v>
          </cell>
          <cell r="B99" t="str">
            <v>Tombo 1935NA gasket (1.27m x 1.27m 1.5mmt)</v>
          </cell>
        </row>
        <row r="99">
          <cell r="H99">
            <v>182</v>
          </cell>
        </row>
        <row r="100">
          <cell r="A100" t="str">
            <v>AC067</v>
          </cell>
          <cell r="B100" t="str">
            <v>Tombo 1995NA gasket (1.27m x 1.27m 1mmt)</v>
          </cell>
        </row>
        <row r="100">
          <cell r="H100">
            <v>388.333333333333</v>
          </cell>
        </row>
        <row r="101">
          <cell r="A101" t="str">
            <v>AC068</v>
          </cell>
          <cell r="B101" t="str">
            <v>Tombo 1995NA gasket (1.27m x 1.27m 1.5mmt)</v>
          </cell>
        </row>
        <row r="101">
          <cell r="H101">
            <v>555</v>
          </cell>
        </row>
        <row r="102">
          <cell r="A102" t="str">
            <v>AC068.1</v>
          </cell>
          <cell r="B102" t="str">
            <v>AFM34 CNAF SHEET (1.5m X 1.5m *0.8mm)</v>
          </cell>
        </row>
        <row r="102">
          <cell r="H102">
            <v>741.666666666667</v>
          </cell>
        </row>
        <row r="103">
          <cell r="A103" t="str">
            <v>AC068.2</v>
          </cell>
          <cell r="B103" t="str">
            <v>AFM34 CNAF SHEET (1.5m X 1.5m *1mm)</v>
          </cell>
        </row>
        <row r="103">
          <cell r="H103">
            <v>785.531603945926</v>
          </cell>
        </row>
        <row r="104">
          <cell r="A104" t="str">
            <v>AC068.3</v>
          </cell>
          <cell r="B104" t="str">
            <v>AFM34 CNAF SHEET (1.5m X 1.5m *1.5)</v>
          </cell>
        </row>
        <row r="104">
          <cell r="H104">
            <v>1088.33333333333</v>
          </cell>
        </row>
        <row r="105">
          <cell r="A105" t="str">
            <v>AC069</v>
          </cell>
          <cell r="B105" t="str">
            <v>9mm x 1ft x 2ft vibration sheet</v>
          </cell>
        </row>
        <row r="105">
          <cell r="H105">
            <v>87.6923076923077</v>
          </cell>
        </row>
        <row r="106">
          <cell r="A106" t="str">
            <v>AC070</v>
          </cell>
          <cell r="B106" t="str">
            <v>13mm x 1ft x 2ft vibration sheet</v>
          </cell>
        </row>
        <row r="106">
          <cell r="H106">
            <v>110.769230769231</v>
          </cell>
        </row>
        <row r="107">
          <cell r="A107" t="str">
            <v>AC071</v>
          </cell>
          <cell r="B107" t="str">
            <v>19mm x 1ft x 2ft vibration sheet</v>
          </cell>
        </row>
        <row r="107">
          <cell r="H107">
            <v>141.538461538462</v>
          </cell>
        </row>
        <row r="108">
          <cell r="A108" t="str">
            <v>AC072</v>
          </cell>
          <cell r="B108" t="str">
            <v>9mm x 4"x 4" vibration sheet</v>
          </cell>
        </row>
        <row r="108">
          <cell r="H108">
            <v>7.91666666666667</v>
          </cell>
        </row>
        <row r="109">
          <cell r="A109" t="str">
            <v>AC073</v>
          </cell>
          <cell r="B109" t="str">
            <v>13mm x 4"x 4" vibration sheet</v>
          </cell>
        </row>
        <row r="109">
          <cell r="H109">
            <v>10</v>
          </cell>
        </row>
        <row r="110">
          <cell r="A110" t="str">
            <v>AC074</v>
          </cell>
          <cell r="B110" t="str">
            <v>19mm x 4"x 4" vibration sheet</v>
          </cell>
        </row>
        <row r="110">
          <cell r="H110">
            <v>12.7777777777778</v>
          </cell>
        </row>
        <row r="111">
          <cell r="A111" t="str">
            <v>AC074.1</v>
          </cell>
          <cell r="B111" t="str">
            <v>Airconditioner anti-vibration pad (4pcs)</v>
          </cell>
        </row>
        <row r="111">
          <cell r="H111">
            <v>18.585</v>
          </cell>
        </row>
        <row r="112">
          <cell r="A112" t="str">
            <v>AC075.1</v>
          </cell>
          <cell r="B112" t="str">
            <v>Aluminium tape (SMALL ROLL)</v>
          </cell>
        </row>
        <row r="112">
          <cell r="H112">
            <v>3.717</v>
          </cell>
        </row>
        <row r="113">
          <cell r="A113" t="str">
            <v>AC076</v>
          </cell>
          <cell r="B113" t="str">
            <v>SPRAY PUMP 0.8L (SX-573)</v>
          </cell>
        </row>
        <row r="113">
          <cell r="H113">
            <v>8.01970909090909</v>
          </cell>
        </row>
        <row r="114">
          <cell r="A114" t="str">
            <v>AC077</v>
          </cell>
          <cell r="B114" t="str">
            <v>SPRAY PUMP 5L (SX-CS5A)</v>
          </cell>
        </row>
        <row r="114">
          <cell r="H114">
            <v>35.58408</v>
          </cell>
        </row>
        <row r="115">
          <cell r="A115" t="str">
            <v>AC079</v>
          </cell>
          <cell r="B115" t="str">
            <v>NYLON STICK (1M)</v>
          </cell>
        </row>
        <row r="115">
          <cell r="H115">
            <v>12.7877237851662</v>
          </cell>
        </row>
        <row r="116">
          <cell r="A116" t="str">
            <v>AC080</v>
          </cell>
          <cell r="B116" t="str">
            <v>NYLON BRUSH (16MM)</v>
          </cell>
        </row>
        <row r="116">
          <cell r="H116">
            <v>9.74302764584094</v>
          </cell>
        </row>
        <row r="117">
          <cell r="A117" t="str">
            <v>AC081</v>
          </cell>
          <cell r="B117" t="str">
            <v>COPPER BRUSH (16MM)</v>
          </cell>
        </row>
        <row r="117">
          <cell r="H117">
            <v>10.9609061015711</v>
          </cell>
        </row>
        <row r="118">
          <cell r="A118" t="str">
            <v>AC082</v>
          </cell>
          <cell r="B118" t="str">
            <v>GI STICK (500mm)</v>
          </cell>
        </row>
        <row r="118">
          <cell r="H118">
            <v>7.8</v>
          </cell>
        </row>
        <row r="119">
          <cell r="A119" t="str">
            <v>AC083</v>
          </cell>
          <cell r="B119" t="str">
            <v>GM-320 INFRARED THERMOMETER -50c  ~  +420C</v>
          </cell>
        </row>
        <row r="119">
          <cell r="H119">
            <v>48.2279868469127</v>
          </cell>
        </row>
        <row r="120">
          <cell r="A120" t="str">
            <v>AC083.01</v>
          </cell>
          <cell r="B120" t="str">
            <v>GM816 ANEMOMETER</v>
          </cell>
        </row>
        <row r="120">
          <cell r="H120">
            <v>71.6112531969309</v>
          </cell>
        </row>
        <row r="121">
          <cell r="A121" t="str">
            <v>AC084</v>
          </cell>
          <cell r="B121" t="str">
            <v>RTM-027</v>
          </cell>
        </row>
        <row r="121">
          <cell r="H121">
            <v>141.196581196581</v>
          </cell>
        </row>
        <row r="122">
          <cell r="A122" t="str">
            <v>AC085</v>
          </cell>
          <cell r="B122" t="str">
            <v>RTM-26D</v>
          </cell>
        </row>
        <row r="122">
          <cell r="H122">
            <v>97.8513071895425</v>
          </cell>
        </row>
        <row r="123">
          <cell r="A123" t="str">
            <v>AC086</v>
          </cell>
          <cell r="B123" t="str">
            <v>RTM-1S6 WELDING TORCH (25MM)</v>
          </cell>
        </row>
        <row r="123">
          <cell r="H123">
            <v>74.2320261437908</v>
          </cell>
        </row>
        <row r="124">
          <cell r="A124" t="str">
            <v>AC087</v>
          </cell>
          <cell r="B124" t="str">
            <v>WT-10 DUAL WELDING TORCH C/W HOSE (60MM)</v>
          </cell>
        </row>
        <row r="124">
          <cell r="H124">
            <v>121.470588235294</v>
          </cell>
        </row>
        <row r="125">
          <cell r="A125" t="str">
            <v>AC088</v>
          </cell>
          <cell r="B125" t="str">
            <v>WT-9 SINGLE WELDING TORCH C/W HOSE (32MM)</v>
          </cell>
        </row>
        <row r="125">
          <cell r="H125">
            <v>94.4771241830065</v>
          </cell>
        </row>
        <row r="126">
          <cell r="A126" t="str">
            <v>AC089</v>
          </cell>
          <cell r="B126" t="str">
            <v>RTM-EP1S WELDING TORCH (32MM)</v>
          </cell>
        </row>
        <row r="126">
          <cell r="H126" t="str">
            <v>~</v>
          </cell>
        </row>
        <row r="127">
          <cell r="A127" t="str">
            <v>AC090</v>
          </cell>
          <cell r="B127" t="str">
            <v>OXYGEN CYLINDER 145G</v>
          </cell>
        </row>
        <row r="127">
          <cell r="H127">
            <v>44.4166666666667</v>
          </cell>
        </row>
        <row r="128">
          <cell r="A128" t="str">
            <v>AC091</v>
          </cell>
          <cell r="B128" t="str">
            <v>MAPP GAS CHINA 14.1OZ</v>
          </cell>
        </row>
        <row r="128">
          <cell r="H128">
            <v>17.2083333333333</v>
          </cell>
        </row>
        <row r="129">
          <cell r="A129" t="str">
            <v>AC092</v>
          </cell>
          <cell r="B129" t="str">
            <v>OX70 MAPP &amp; OXYGEN BRAZING KIT</v>
          </cell>
        </row>
        <row r="129">
          <cell r="H129">
            <v>289.858974358974</v>
          </cell>
        </row>
        <row r="130">
          <cell r="A130" t="str">
            <v>AC093</v>
          </cell>
          <cell r="B130" t="str">
            <v>HCW-23P</v>
          </cell>
        </row>
        <row r="130">
          <cell r="H130" t="str">
            <v>~</v>
          </cell>
        </row>
        <row r="131">
          <cell r="A131" t="str">
            <v>AC094</v>
          </cell>
          <cell r="B131" t="str">
            <v>HCW-34P</v>
          </cell>
        </row>
        <row r="131">
          <cell r="H131" t="str">
            <v>~</v>
          </cell>
        </row>
        <row r="132">
          <cell r="A132" t="str">
            <v>AC095</v>
          </cell>
          <cell r="B132" t="str">
            <v>Clean bag PCC-1</v>
          </cell>
        </row>
        <row r="132">
          <cell r="H132">
            <v>107.450598290598</v>
          </cell>
        </row>
        <row r="133">
          <cell r="A133" t="str">
            <v>AC096</v>
          </cell>
          <cell r="B133" t="str">
            <v>Clean bag PCC-2</v>
          </cell>
        </row>
        <row r="133">
          <cell r="H133">
            <v>32.545811965812</v>
          </cell>
        </row>
        <row r="134">
          <cell r="B134" t="str">
            <v>T 30 TEMPERATURE CONTROLLER (-30c - 0c)</v>
          </cell>
        </row>
        <row r="134">
          <cell r="H134">
            <v>78.2921864397933</v>
          </cell>
        </row>
        <row r="135">
          <cell r="B135" t="str">
            <v>T 15 TEMPERATURE CONTROLLER (-15c- t15c)</v>
          </cell>
        </row>
        <row r="135">
          <cell r="H135">
            <v>78.2921864397933</v>
          </cell>
        </row>
        <row r="136">
          <cell r="A136" t="str">
            <v>AC097</v>
          </cell>
          <cell r="B136" t="str">
            <v>1/3 BUTTERFLY OVERLOAD</v>
          </cell>
        </row>
        <row r="136">
          <cell r="H136">
            <v>5.50666666666667</v>
          </cell>
        </row>
        <row r="137">
          <cell r="A137" t="str">
            <v>AC098</v>
          </cell>
          <cell r="B137" t="str">
            <v>1/4 BUTTERFLY OVERLOAD</v>
          </cell>
        </row>
        <row r="137">
          <cell r="H137">
            <v>5.50666666666667</v>
          </cell>
        </row>
        <row r="138">
          <cell r="A138" t="str">
            <v>AC098.1</v>
          </cell>
          <cell r="B138" t="str">
            <v>1/5 BUTTERFLY OVERLOAD</v>
          </cell>
        </row>
        <row r="138">
          <cell r="H138">
            <v>5.50666666666667</v>
          </cell>
        </row>
        <row r="139">
          <cell r="A139" t="str">
            <v>AC098.2</v>
          </cell>
          <cell r="B139" t="str">
            <v>1/6 BUTTERFLY OVERLOAD</v>
          </cell>
        </row>
        <row r="139">
          <cell r="H139">
            <v>5.50666666666667</v>
          </cell>
        </row>
        <row r="140">
          <cell r="A140" t="str">
            <v>AC098.3</v>
          </cell>
          <cell r="B140" t="str">
            <v>1/8 BUTTERFLY OVERLOAD</v>
          </cell>
        </row>
        <row r="140">
          <cell r="H140">
            <v>5.50666666666667</v>
          </cell>
        </row>
        <row r="141">
          <cell r="A141" t="str">
            <v>AC099</v>
          </cell>
          <cell r="B141" t="str">
            <v>1/2 OVERLOAD</v>
          </cell>
        </row>
        <row r="141">
          <cell r="H141">
            <v>6.42444444444444</v>
          </cell>
        </row>
        <row r="142">
          <cell r="A142" t="str">
            <v>AC100</v>
          </cell>
          <cell r="B142" t="str">
            <v>3/8 OVERLOAD</v>
          </cell>
        </row>
        <row r="142">
          <cell r="H142">
            <v>6.42444444444444</v>
          </cell>
        </row>
        <row r="143">
          <cell r="A143" t="str">
            <v>AC101</v>
          </cell>
          <cell r="B143" t="str">
            <v>1/3 OVERLOAD</v>
          </cell>
        </row>
        <row r="143">
          <cell r="H143">
            <v>6.42444444444444</v>
          </cell>
        </row>
        <row r="144">
          <cell r="A144" t="str">
            <v>AC102</v>
          </cell>
          <cell r="B144" t="str">
            <v>1/4 OVERLOAD</v>
          </cell>
        </row>
        <row r="144">
          <cell r="H144">
            <v>6.42444444444444</v>
          </cell>
        </row>
        <row r="145">
          <cell r="A145" t="str">
            <v>AC103</v>
          </cell>
          <cell r="B145" t="str">
            <v>1/5 OVERLOAD</v>
          </cell>
        </row>
        <row r="145">
          <cell r="H145">
            <v>6.42444444444444</v>
          </cell>
        </row>
        <row r="146">
          <cell r="A146" t="str">
            <v>AC104</v>
          </cell>
          <cell r="B146" t="str">
            <v>1/6 OVERLOAD</v>
          </cell>
        </row>
        <row r="146">
          <cell r="H146">
            <v>6.42444444444444</v>
          </cell>
        </row>
        <row r="147">
          <cell r="A147" t="str">
            <v>AC105</v>
          </cell>
          <cell r="B147" t="str">
            <v>1/8 OVERLOAD</v>
          </cell>
        </row>
        <row r="147">
          <cell r="H147">
            <v>6.42444444444444</v>
          </cell>
        </row>
        <row r="148">
          <cell r="A148" t="str">
            <v>AC106</v>
          </cell>
          <cell r="B148" t="str">
            <v>PTC  RELAY 1PIN</v>
          </cell>
        </row>
        <row r="148">
          <cell r="H148">
            <v>8.37971014492753</v>
          </cell>
        </row>
        <row r="149">
          <cell r="A149" t="str">
            <v>AC107</v>
          </cell>
          <cell r="B149" t="str">
            <v>PTC  RELAY 2PIN</v>
          </cell>
        </row>
        <row r="149">
          <cell r="H149">
            <v>8.37971014492753</v>
          </cell>
        </row>
        <row r="150">
          <cell r="A150" t="str">
            <v>AC108</v>
          </cell>
          <cell r="B150" t="str">
            <v>PTC  RELAY 3PIN</v>
          </cell>
        </row>
        <row r="150">
          <cell r="H150">
            <v>8.37971014492753</v>
          </cell>
        </row>
        <row r="151">
          <cell r="A151" t="str">
            <v>AC109</v>
          </cell>
          <cell r="B151" t="str">
            <v>PTC  RELAY 4PIN</v>
          </cell>
        </row>
        <row r="151">
          <cell r="H151">
            <v>8.37971014492753</v>
          </cell>
        </row>
        <row r="152">
          <cell r="A152" t="str">
            <v>AC110</v>
          </cell>
          <cell r="B152" t="str">
            <v>3/8 COIL RELAY 3PIN (start cap)</v>
          </cell>
        </row>
        <row r="152">
          <cell r="H152">
            <v>15.2962962962963</v>
          </cell>
        </row>
        <row r="153">
          <cell r="A153" t="str">
            <v>AC111</v>
          </cell>
          <cell r="B153" t="str">
            <v>3/8 COIL RELAY 5PIN (run&amp;start cap)</v>
          </cell>
        </row>
        <row r="153">
          <cell r="H153">
            <v>19.8851851851852</v>
          </cell>
        </row>
        <row r="154">
          <cell r="A154" t="str">
            <v>AC112</v>
          </cell>
          <cell r="B154" t="str">
            <v>1/2 COIL RELAY 3PIN (start cap)</v>
          </cell>
        </row>
        <row r="154">
          <cell r="H154">
            <v>15.2962962962963</v>
          </cell>
        </row>
        <row r="155">
          <cell r="A155" t="str">
            <v>AC113</v>
          </cell>
          <cell r="B155" t="str">
            <v>1/2 COIL RELAY 5PIN (run&amp;start cap)</v>
          </cell>
        </row>
        <row r="155">
          <cell r="H155">
            <v>19.8851851851852</v>
          </cell>
        </row>
        <row r="156">
          <cell r="A156" t="str">
            <v>AC114</v>
          </cell>
          <cell r="B156" t="str">
            <v>SOLID STATE RELAY</v>
          </cell>
        </row>
        <row r="156">
          <cell r="H156">
            <v>10.7660455486542</v>
          </cell>
        </row>
        <row r="157">
          <cell r="A157" t="str">
            <v>AC115</v>
          </cell>
          <cell r="B157" t="str">
            <v>5/16" x 3</v>
          </cell>
        </row>
        <row r="157">
          <cell r="H157">
            <v>2.83333333333333</v>
          </cell>
        </row>
        <row r="158">
          <cell r="A158" t="str">
            <v>AC116</v>
          </cell>
          <cell r="B158" t="str">
            <v>5/16" x 3 1/2</v>
          </cell>
        </row>
        <row r="158">
          <cell r="H158">
            <v>3.33333333333333</v>
          </cell>
        </row>
        <row r="159">
          <cell r="A159" t="str">
            <v>AC117</v>
          </cell>
          <cell r="B159" t="str">
            <v>5/16" x 4</v>
          </cell>
        </row>
        <row r="159">
          <cell r="H159">
            <v>3.66666666666667</v>
          </cell>
        </row>
        <row r="160">
          <cell r="A160" t="str">
            <v>AC118</v>
          </cell>
          <cell r="B160" t="str">
            <v>5/16" x 5</v>
          </cell>
        </row>
        <row r="160">
          <cell r="H160">
            <v>4</v>
          </cell>
        </row>
        <row r="161">
          <cell r="A161" t="str">
            <v>AC119</v>
          </cell>
          <cell r="B161" t="str">
            <v>5/16" x 6</v>
          </cell>
        </row>
        <row r="161">
          <cell r="H161">
            <v>4.5</v>
          </cell>
        </row>
        <row r="162">
          <cell r="A162" t="str">
            <v>AC120</v>
          </cell>
          <cell r="B162" t="str">
            <v>3/8" x 3</v>
          </cell>
        </row>
        <row r="162">
          <cell r="H162">
            <v>4</v>
          </cell>
        </row>
        <row r="163">
          <cell r="A163" t="str">
            <v>AC121</v>
          </cell>
          <cell r="B163" t="str">
            <v>3/8" x 4</v>
          </cell>
        </row>
        <row r="163">
          <cell r="H163">
            <v>4.5</v>
          </cell>
        </row>
        <row r="164">
          <cell r="A164" t="str">
            <v>AC122</v>
          </cell>
          <cell r="B164" t="str">
            <v>3/8" x 5</v>
          </cell>
        </row>
        <row r="164">
          <cell r="H164">
            <v>5.16666666666667</v>
          </cell>
        </row>
        <row r="165">
          <cell r="A165" t="str">
            <v>AC123</v>
          </cell>
          <cell r="B165" t="str">
            <v>3/8" x 6</v>
          </cell>
        </row>
        <row r="165">
          <cell r="H165">
            <v>5.83333333333333</v>
          </cell>
        </row>
        <row r="166">
          <cell r="A166" t="str">
            <v>AC124</v>
          </cell>
          <cell r="B166" t="str">
            <v>3/8" x 7</v>
          </cell>
        </row>
        <row r="166">
          <cell r="H166">
            <v>7</v>
          </cell>
        </row>
        <row r="167">
          <cell r="A167" t="str">
            <v>AC125</v>
          </cell>
          <cell r="B167" t="str">
            <v>3/8" x 8</v>
          </cell>
        </row>
        <row r="167">
          <cell r="H167">
            <v>8.33333333333333</v>
          </cell>
        </row>
        <row r="168">
          <cell r="A168" t="str">
            <v>AC126</v>
          </cell>
          <cell r="B168" t="str">
            <v>3/8" x 10</v>
          </cell>
        </row>
        <row r="168">
          <cell r="H168">
            <v>11.3333333333333</v>
          </cell>
        </row>
        <row r="169">
          <cell r="A169" t="str">
            <v>AC127</v>
          </cell>
          <cell r="B169" t="str">
            <v>3/8" x 12</v>
          </cell>
        </row>
        <row r="169">
          <cell r="H169">
            <v>12.3333333333333</v>
          </cell>
        </row>
      </sheetData>
      <sheetData sheetId="4">
        <row r="8">
          <cell r="A8" t="str">
            <v>RG001</v>
          </cell>
          <cell r="B8" t="str">
            <v>RG-01FS STRAIGHT KIT SET (2.6mm)</v>
          </cell>
        </row>
        <row r="8">
          <cell r="H8">
            <v>4.96894409937888</v>
          </cell>
        </row>
        <row r="9">
          <cell r="A9" t="str">
            <v>RG001.1</v>
          </cell>
          <cell r="B9" t="str">
            <v>RG-01FS STRAIGHT KIT c/w access (2.6mm)</v>
          </cell>
        </row>
        <row r="9">
          <cell r="H9">
            <v>5.26123492875411</v>
          </cell>
        </row>
        <row r="10">
          <cell r="A10" t="str">
            <v>RG001.2</v>
          </cell>
          <cell r="B10" t="str">
            <v>JH-01TT copper coupling</v>
          </cell>
        </row>
        <row r="10">
          <cell r="H10">
            <v>0.840336134453781</v>
          </cell>
        </row>
        <row r="11">
          <cell r="A11" t="str">
            <v>RG002</v>
          </cell>
          <cell r="B11" t="str">
            <v>RG-016T TEE KIT (2.6mm)</v>
          </cell>
        </row>
        <row r="11">
          <cell r="H11">
            <v>5.84581658750457</v>
          </cell>
        </row>
        <row r="12">
          <cell r="A12" t="str">
            <v>RG003</v>
          </cell>
          <cell r="B12" t="str">
            <v>RG-01TN TEE KIT C/W NUT (2.6mm)</v>
          </cell>
        </row>
        <row r="12">
          <cell r="H12">
            <v>7.81877968578736</v>
          </cell>
        </row>
        <row r="13">
          <cell r="A13" t="str">
            <v>RG004</v>
          </cell>
          <cell r="B13" t="str">
            <v>RG-01E ELBOW KIT c/w NUT (2.6mm)</v>
          </cell>
        </row>
        <row r="13">
          <cell r="H13">
            <v>6.1381074168798</v>
          </cell>
        </row>
        <row r="14">
          <cell r="A14" t="str">
            <v>RG005</v>
          </cell>
          <cell r="B14" t="str">
            <v>RG-01FT FLEXIBLE TUBE /Meter (2.6mm)</v>
          </cell>
        </row>
        <row r="14">
          <cell r="H14">
            <v>6.72268907563025</v>
          </cell>
        </row>
        <row r="15">
          <cell r="A15" t="str">
            <v>RG006</v>
          </cell>
          <cell r="B15" t="str">
            <v>RG-01H FLEXIBLE TUBE / ROLL 100METER (2.6mm)</v>
          </cell>
        </row>
        <row r="15">
          <cell r="H15">
            <v>611.153552330023</v>
          </cell>
        </row>
        <row r="16">
          <cell r="A16" t="str">
            <v>RG007</v>
          </cell>
          <cell r="B16" t="str">
            <v>RG-01SS c/w 1m tube,2sets straight kit</v>
          </cell>
        </row>
        <row r="16">
          <cell r="H16">
            <v>18.5117525270978</v>
          </cell>
        </row>
        <row r="17">
          <cell r="A17" t="str">
            <v>RG008</v>
          </cell>
          <cell r="B17" t="str">
            <v>RG-01SE c/w 1m tube,straight kit,elbow kit.</v>
          </cell>
        </row>
        <row r="17">
          <cell r="H17">
            <v>19.8108228798766</v>
          </cell>
        </row>
        <row r="18">
          <cell r="A18" t="str">
            <v>RG009</v>
          </cell>
          <cell r="B18" t="str">
            <v>RKY-162-09 Crimping Tool</v>
          </cell>
        </row>
        <row r="18">
          <cell r="H18">
            <v>235.899366334149</v>
          </cell>
        </row>
        <row r="19">
          <cell r="A19" t="str">
            <v>RG010</v>
          </cell>
          <cell r="B19" t="str">
            <v>RG-01CD Crimping Tool DIE</v>
          </cell>
        </row>
        <row r="19">
          <cell r="H19">
            <v>94.6458333333333</v>
          </cell>
        </row>
        <row r="20">
          <cell r="A20" t="str">
            <v>RG011</v>
          </cell>
          <cell r="B20" t="str">
            <v>PPR Scissor 16mm-32mm</v>
          </cell>
        </row>
        <row r="20">
          <cell r="H20">
            <v>31.3168745759173</v>
          </cell>
        </row>
        <row r="21">
          <cell r="A21" t="str">
            <v>RG012</v>
          </cell>
          <cell r="B21" t="str">
            <v>RG-02H (OIL HOSE) 5mm/1Meter</v>
          </cell>
        </row>
        <row r="21">
          <cell r="H21">
            <v>10.0840336134454</v>
          </cell>
        </row>
        <row r="22">
          <cell r="A22" t="str">
            <v>RG013</v>
          </cell>
          <cell r="B22" t="str">
            <v>RG-02FS STRAIGHT KIT SET (5mm) 1/4"</v>
          </cell>
        </row>
        <row r="22">
          <cell r="H22">
            <v>7.67263427109974</v>
          </cell>
        </row>
        <row r="23">
          <cell r="A23" t="str">
            <v>RG014</v>
          </cell>
          <cell r="B23" t="str">
            <v>RG-02E ELBOW KIT c/w NUT (5mm) 1/4"</v>
          </cell>
        </row>
        <row r="23">
          <cell r="H23">
            <v>8.40336134453782</v>
          </cell>
        </row>
        <row r="24">
          <cell r="A24" t="str">
            <v>RG015</v>
          </cell>
          <cell r="B24" t="str">
            <v>RG-03FS STRAIGHT KIT SET (5mm) 3/8"</v>
          </cell>
        </row>
        <row r="24">
          <cell r="H24">
            <v>8.40336134453782</v>
          </cell>
        </row>
        <row r="25">
          <cell r="A25" t="str">
            <v>RG016</v>
          </cell>
          <cell r="B25" t="str">
            <v>RG-03E ELBOW KIT c/w NUT (5mm) 3/8"</v>
          </cell>
        </row>
        <row r="25">
          <cell r="H25">
            <v>9.79174278407015</v>
          </cell>
        </row>
        <row r="26">
          <cell r="A26" t="str">
            <v>RG017</v>
          </cell>
          <cell r="B26" t="str">
            <v>RG-02SE c/w 1m tube,straight kit,elbow kit 1/4"</v>
          </cell>
        </row>
        <row r="26">
          <cell r="H26">
            <v>36.1600292290829</v>
          </cell>
        </row>
        <row r="27">
          <cell r="A27" t="str">
            <v>RG018</v>
          </cell>
          <cell r="B27" t="str">
            <v>RG-03SE c/w 1m tube,straight kit,elbow kit 3/8"</v>
          </cell>
        </row>
        <row r="27">
          <cell r="H27">
            <v>38.2791377420533</v>
          </cell>
        </row>
        <row r="28">
          <cell r="A28" t="str">
            <v>RG019</v>
          </cell>
          <cell r="B28" t="str">
            <v>RG 0203 MOULD</v>
          </cell>
        </row>
        <row r="28">
          <cell r="H28">
            <v>106.477373558119</v>
          </cell>
        </row>
        <row r="29">
          <cell r="A29" t="str">
            <v>RG020</v>
          </cell>
          <cell r="B29" t="str">
            <v>MANUAL PLIER CIMPING RG03</v>
          </cell>
        </row>
        <row r="29">
          <cell r="H29">
            <v>357.76397515528</v>
          </cell>
        </row>
        <row r="30">
          <cell r="A30" t="str">
            <v>RG021</v>
          </cell>
          <cell r="B30" t="str">
            <v>PLIER MEDIUM</v>
          </cell>
        </row>
        <row r="30">
          <cell r="H30">
            <v>298.136645962733</v>
          </cell>
        </row>
        <row r="31">
          <cell r="A31" t="str">
            <v>RG022</v>
          </cell>
          <cell r="B31" t="str">
            <v>PLIER BIG</v>
          </cell>
        </row>
        <row r="31">
          <cell r="H31">
            <v>255.545696539485</v>
          </cell>
        </row>
        <row r="32">
          <cell r="A32" t="str">
            <v>RG023</v>
          </cell>
          <cell r="B32" t="str">
            <v>TERMINAL CRIMPING MACHINE AM-10</v>
          </cell>
        </row>
        <row r="32">
          <cell r="H32">
            <v>2127.90430181735</v>
          </cell>
        </row>
        <row r="33">
          <cell r="A33" t="str">
            <v>RG024</v>
          </cell>
          <cell r="B33" t="str">
            <v>HYDRAULIC CRIMPING TOOLS ZCO-300B</v>
          </cell>
        </row>
        <row r="33">
          <cell r="H33">
            <v>575.109270761445</v>
          </cell>
        </row>
      </sheetData>
      <sheetData sheetId="5">
        <row r="8">
          <cell r="A8" t="str">
            <v>SU001</v>
          </cell>
          <cell r="B8" t="str">
            <v>SUNISO OIL SL 32 X 4 LITRES </v>
          </cell>
          <cell r="C8" t="str">
            <v>for -15c ~ -40c (freezer) r 134a,r404a,r507c</v>
          </cell>
        </row>
        <row r="8">
          <cell r="I8" t="str">
            <v>~</v>
          </cell>
        </row>
        <row r="9">
          <cell r="A9" t="str">
            <v>SU002</v>
          </cell>
          <cell r="B9" t="str">
            <v>SUNISO OIL SL 68 X 4 LITRES </v>
          </cell>
          <cell r="C9" t="str">
            <v>for 0c(chiller) r 134a,r404a,r507c,r410a</v>
          </cell>
        </row>
        <row r="9">
          <cell r="I9" t="str">
            <v>~</v>
          </cell>
        </row>
        <row r="10">
          <cell r="A10" t="str">
            <v>SU003</v>
          </cell>
          <cell r="B10" t="str">
            <v>SUNISO OIL SL 100 X 4 LITRES </v>
          </cell>
          <cell r="C10" t="str">
            <v>for screw compressor low temp r22</v>
          </cell>
        </row>
        <row r="10">
          <cell r="I10">
            <v>297.025171624714</v>
          </cell>
        </row>
        <row r="11">
          <cell r="A11" t="str">
            <v>SU004</v>
          </cell>
          <cell r="B11" t="str">
            <v>SUNISO OIL SL 170 X 4 LITRES </v>
          </cell>
          <cell r="C11" t="str">
            <v>for screw compressor low temp r507</v>
          </cell>
        </row>
        <row r="11">
          <cell r="I11">
            <v>397.428571428571</v>
          </cell>
        </row>
        <row r="12">
          <cell r="A12" t="str">
            <v>SU005</v>
          </cell>
          <cell r="B12" t="str">
            <v>3GS X 1GAL SUNISO OIL</v>
          </cell>
          <cell r="C12" t="str">
            <v>for -25c ~ -40c (freezer) r22</v>
          </cell>
        </row>
        <row r="12">
          <cell r="I12" t="str">
            <v>~</v>
          </cell>
        </row>
        <row r="13">
          <cell r="A13" t="str">
            <v>SU008</v>
          </cell>
          <cell r="B13" t="str">
            <v>4GS X 1GAL SUNISO OIL</v>
          </cell>
          <cell r="C13" t="str">
            <v>for 0c(chiller) r22</v>
          </cell>
        </row>
        <row r="13">
          <cell r="I13" t="str">
            <v>~</v>
          </cell>
        </row>
        <row r="14">
          <cell r="A14" t="str">
            <v>SU009</v>
          </cell>
          <cell r="B14" t="str">
            <v>SUNICE OIL SL 32 X 200 LITRES </v>
          </cell>
          <cell r="C14" t="str">
            <v>for -15c ~ -40c (freezer) r 134a,r404a,r507c</v>
          </cell>
        </row>
        <row r="14">
          <cell r="I14">
            <v>14285.7142857143</v>
          </cell>
        </row>
        <row r="15">
          <cell r="A15" t="str">
            <v>SU009.1</v>
          </cell>
          <cell r="B15" t="str">
            <v>SUNICE OIL SL 68 X 200 LITRES </v>
          </cell>
          <cell r="C15" t="str">
            <v>for 0c(chiller) r 134a,r404a,r507c</v>
          </cell>
        </row>
        <row r="15">
          <cell r="I15">
            <v>14285.7142857143</v>
          </cell>
        </row>
        <row r="16">
          <cell r="A16" t="str">
            <v>SU010</v>
          </cell>
          <cell r="B16" t="str">
            <v>Vacuum pump oil 1 litre</v>
          </cell>
          <cell r="C16" t="str">
            <v>vaccum pump use</v>
          </cell>
        </row>
        <row r="16">
          <cell r="I16">
            <v>25.8771929824561</v>
          </cell>
        </row>
        <row r="17">
          <cell r="A17" t="str">
            <v>SU011</v>
          </cell>
          <cell r="B17" t="str">
            <v>Vacuum pump oil 5 litre</v>
          </cell>
          <cell r="C17" t="str">
            <v>vaccum pump use</v>
          </cell>
        </row>
        <row r="17">
          <cell r="I17">
            <v>113.859649122807</v>
          </cell>
        </row>
        <row r="18">
          <cell r="A18" t="str">
            <v>SU012</v>
          </cell>
          <cell r="B18" t="str">
            <v>SUNICE OIL SL 32 X 4 LITRES </v>
          </cell>
          <cell r="C18" t="str">
            <v>for -15c ~ -40c (freezer) r 134a,r404a,r507c</v>
          </cell>
        </row>
        <row r="18">
          <cell r="I18">
            <v>311.714285714286</v>
          </cell>
        </row>
        <row r="19">
          <cell r="A19" t="str">
            <v>SU013</v>
          </cell>
          <cell r="B19" t="str">
            <v>SUNICE OIL SL 68 X 4 LITRES </v>
          </cell>
          <cell r="C19" t="str">
            <v>for 0c(chiller) r 134a,r404a,r507c</v>
          </cell>
        </row>
        <row r="19">
          <cell r="I19">
            <v>311.714285714286</v>
          </cell>
        </row>
        <row r="20">
          <cell r="A20" t="str">
            <v>SU014</v>
          </cell>
          <cell r="B20" t="str">
            <v>SUNICE OIL SL 100 X 4 LITRES </v>
          </cell>
          <cell r="C20" t="str">
            <v>for screw compressor low temp</v>
          </cell>
        </row>
        <row r="20">
          <cell r="I20" t="str">
            <v>~</v>
          </cell>
        </row>
        <row r="22">
          <cell r="A22" t="str">
            <v>SU015.3</v>
          </cell>
          <cell r="B22" t="str">
            <v>SUNOCO OIL PV100 X 1 LITRE </v>
          </cell>
          <cell r="C22" t="str">
            <v>for car ac r134a</v>
          </cell>
        </row>
        <row r="22">
          <cell r="I22">
            <v>42.8571428571429</v>
          </cell>
        </row>
        <row r="23">
          <cell r="A23" t="str">
            <v>SU016</v>
          </cell>
          <cell r="B23" t="str">
            <v>3GS X 4LIT SUNOCO OIL</v>
          </cell>
          <cell r="C23" t="str">
            <v>for -25c ~ -40c (freezer) r22</v>
          </cell>
        </row>
        <row r="23">
          <cell r="I23">
            <v>110.285714285714</v>
          </cell>
        </row>
        <row r="24">
          <cell r="A24" t="str">
            <v>SU017.1</v>
          </cell>
          <cell r="B24" t="str">
            <v>3GS X 205LITS SUNISO OIL</v>
          </cell>
          <cell r="C24" t="str">
            <v>for -25c ~ -40c (freezer) r22</v>
          </cell>
        </row>
        <row r="24">
          <cell r="I24" t="str">
            <v>~</v>
          </cell>
        </row>
        <row r="25">
          <cell r="A25" t="str">
            <v>SU019</v>
          </cell>
          <cell r="B25" t="str">
            <v>4GS X 4LIT SUNOCO OIL</v>
          </cell>
          <cell r="C25" t="str">
            <v>for 0c(chiller) r23</v>
          </cell>
        </row>
        <row r="25">
          <cell r="I25">
            <v>110.285714285714</v>
          </cell>
        </row>
        <row r="26">
          <cell r="A26" t="str">
            <v>SU019.1</v>
          </cell>
          <cell r="B26" t="str">
            <v>4GS X 205LITS SUNISO OIL</v>
          </cell>
          <cell r="C26" t="str">
            <v>for 0c(chiller) r24</v>
          </cell>
        </row>
        <row r="26">
          <cell r="I26" t="str">
            <v>~</v>
          </cell>
        </row>
        <row r="27">
          <cell r="A27" t="str">
            <v>SU020</v>
          </cell>
          <cell r="B27" t="str">
            <v>PCO-01</v>
          </cell>
          <cell r="C27" t="str">
            <v>Oil charging pump (50ml ,200psi)</v>
          </cell>
        </row>
        <row r="27">
          <cell r="I27">
            <v>250.008556149733</v>
          </cell>
        </row>
        <row r="28">
          <cell r="A28" t="str">
            <v>SU021</v>
          </cell>
          <cell r="B28" t="str">
            <v>PCO-02</v>
          </cell>
          <cell r="C28" t="str">
            <v>Oil charging pump (75ml ,250psi) foot stand type</v>
          </cell>
        </row>
        <row r="28">
          <cell r="I28">
            <v>456.729411764706</v>
          </cell>
        </row>
        <row r="29">
          <cell r="A29" t="str">
            <v>SU022</v>
          </cell>
          <cell r="B29" t="str">
            <v>PCO-4</v>
          </cell>
          <cell r="C29" t="str">
            <v>Electric Oil charging pump </v>
          </cell>
        </row>
        <row r="29">
          <cell r="I29">
            <v>1012.25490196078</v>
          </cell>
        </row>
        <row r="30">
          <cell r="A30" t="str">
            <v>SU023</v>
          </cell>
          <cell r="B30" t="str">
            <v>PCV-2 VACUUM PUMP 1.5cfm</v>
          </cell>
          <cell r="C30" t="str">
            <v>1.5cfm</v>
          </cell>
        </row>
        <row r="30">
          <cell r="I30">
            <v>228.577419354839</v>
          </cell>
        </row>
        <row r="31">
          <cell r="A31" t="str">
            <v>SU024</v>
          </cell>
          <cell r="B31" t="str">
            <v>PCV-4 VACUUM PUMP 3cfm</v>
          </cell>
          <cell r="C31" t="str">
            <v>3cfm</v>
          </cell>
        </row>
        <row r="31">
          <cell r="I31">
            <v>376.648387096774</v>
          </cell>
        </row>
        <row r="32">
          <cell r="A32" t="str">
            <v>SU025</v>
          </cell>
          <cell r="B32" t="str">
            <v>PCV-6 VACUUM PUMP 4.5cfm</v>
          </cell>
          <cell r="C32" t="str">
            <v>4.5cfm</v>
          </cell>
        </row>
        <row r="32">
          <cell r="I32">
            <v>437.452222222222</v>
          </cell>
        </row>
        <row r="33">
          <cell r="A33" t="str">
            <v>SU026</v>
          </cell>
          <cell r="B33" t="str">
            <v>PCV-8 VACUUM PUMP 6.5cfm</v>
          </cell>
          <cell r="C33" t="str">
            <v>6.5cfm</v>
          </cell>
        </row>
        <row r="33">
          <cell r="I33">
            <v>555.89094017094</v>
          </cell>
        </row>
        <row r="34">
          <cell r="A34" t="str">
            <v>SU027</v>
          </cell>
          <cell r="B34" t="str">
            <v>PCV-10 VACUUM PUMP 8cfm</v>
          </cell>
          <cell r="C34" t="str">
            <v>8cfm </v>
          </cell>
        </row>
        <row r="34">
          <cell r="I34">
            <v>639.126324786325</v>
          </cell>
        </row>
        <row r="35">
          <cell r="A35" t="str">
            <v>SU028</v>
          </cell>
          <cell r="B35" t="str">
            <v>PCV-12 VACUUM PUMP 10cfm</v>
          </cell>
          <cell r="C35" t="str">
            <v>10cfm</v>
          </cell>
        </row>
        <row r="35">
          <cell r="I35">
            <v>716.713846153846</v>
          </cell>
        </row>
        <row r="36">
          <cell r="A36" t="str">
            <v>SU033</v>
          </cell>
          <cell r="B36" t="str">
            <v>2PCV-10 VACUUM PUMP 8cfm 2stage</v>
          </cell>
          <cell r="C36" t="str">
            <v>3/4hp</v>
          </cell>
        </row>
        <row r="36">
          <cell r="I36">
            <v>857.486837606837</v>
          </cell>
        </row>
        <row r="37">
          <cell r="A37" t="str">
            <v>SU034</v>
          </cell>
          <cell r="B37" t="str">
            <v>2PCV-12 VACUUM PUMP 10cfm 2stage</v>
          </cell>
          <cell r="C37" t="str">
            <v>1hp</v>
          </cell>
        </row>
        <row r="37">
          <cell r="I37">
            <v>939.875042735043</v>
          </cell>
        </row>
      </sheetData>
      <sheetData sheetId="6">
        <row r="8">
          <cell r="A8" t="str">
            <v>PVC001</v>
          </cell>
          <cell r="B8" t="str">
            <v>POLAR CLEAR CURTAIN STRIP  (FREEZER) 8" X 50M X 2MM</v>
          </cell>
          <cell r="C8" t="str">
            <v> -40C to +50C</v>
          </cell>
          <cell r="D8" t="str">
            <v>200MM*2MM*50M</v>
          </cell>
        </row>
        <row r="8">
          <cell r="K8">
            <v>267.226181545386</v>
          </cell>
        </row>
        <row r="9">
          <cell r="A9" t="str">
            <v>PVC002</v>
          </cell>
          <cell r="B9" t="str">
            <v>STANDARD CLEAR CURTAIN STRIP (CHILLER) 8" X 50M X 2MM</v>
          </cell>
          <cell r="C9" t="str">
            <v> -15C to +50C</v>
          </cell>
          <cell r="D9" t="str">
            <v>200MM*2MM*50M</v>
          </cell>
        </row>
        <row r="9">
          <cell r="K9">
            <v>243.98912228057</v>
          </cell>
        </row>
        <row r="10">
          <cell r="A10" t="str">
            <v>PVC003</v>
          </cell>
          <cell r="B10" t="str">
            <v>POLAR RIBBED CURTAIN STRIP (FREZZER) 8" X 50M X 2MM</v>
          </cell>
          <cell r="C10" t="str">
            <v> -40C to +50C</v>
          </cell>
          <cell r="D10" t="str">
            <v>200MM*2MM*50M</v>
          </cell>
        </row>
        <row r="10">
          <cell r="K10">
            <v>278.844711177794</v>
          </cell>
        </row>
        <row r="11">
          <cell r="A11" t="str">
            <v>PVC004</v>
          </cell>
          <cell r="B11" t="str">
            <v>ANTI INSECT RIBBED ORANGE CURTAIN STRIP (CHILLER) 8" X 50M X 2MM</v>
          </cell>
          <cell r="C11" t="str">
            <v> -15C to +50C</v>
          </cell>
          <cell r="D11" t="str">
            <v>200MM*2MM*50M</v>
          </cell>
        </row>
        <row r="11">
          <cell r="K11">
            <v>256.124031007752</v>
          </cell>
        </row>
        <row r="12">
          <cell r="A12" t="str">
            <v>PVC005</v>
          </cell>
          <cell r="B12" t="str">
            <v>ANTI INSECT ORANGE CURTAIN STRIP (CHILLER) 8" X 50M X 2MM</v>
          </cell>
          <cell r="C12" t="str">
            <v> -15C to +50C</v>
          </cell>
          <cell r="D12" t="str">
            <v>200MM*2MM*50M</v>
          </cell>
        </row>
        <row r="12">
          <cell r="K12">
            <v>256.124031007752</v>
          </cell>
        </row>
        <row r="13">
          <cell r="A13" t="str">
            <v>PVC005.1</v>
          </cell>
          <cell r="B13" t="str">
            <v>BLACK CURTAIN STRIP (CHILLER) 8" X 50M X 2MM</v>
          </cell>
          <cell r="C13" t="str">
            <v> -15C to +50C</v>
          </cell>
          <cell r="D13" t="str">
            <v>200MM*2MM*50M</v>
          </cell>
        </row>
        <row r="13">
          <cell r="K13">
            <v>256.124031007752</v>
          </cell>
        </row>
        <row r="14">
          <cell r="A14" t="str">
            <v>PVC006</v>
          </cell>
          <cell r="B14" t="str">
            <v>STANDARD CLEAR CURTAIN STRIP  (FREEZER) 12" X 50M X 3MM</v>
          </cell>
          <cell r="C14" t="str">
            <v> -40C to +50C</v>
          </cell>
          <cell r="D14" t="str">
            <v>300MM*3MM*50M</v>
          </cell>
        </row>
        <row r="14">
          <cell r="K14">
            <v>608.294573643411</v>
          </cell>
        </row>
        <row r="15">
          <cell r="A15" t="str">
            <v>PVC007</v>
          </cell>
          <cell r="B15" t="str">
            <v>POLAR RIBBED CURTAIN STRIP (FREZZER) 12" X 50M X 3MM</v>
          </cell>
          <cell r="C15" t="str">
            <v> -40C to +50C</v>
          </cell>
          <cell r="D15" t="str">
            <v>300MM*3MM*50M</v>
          </cell>
        </row>
        <row r="15">
          <cell r="K15">
            <v>608.294573643411</v>
          </cell>
        </row>
        <row r="17">
          <cell r="A17" t="str">
            <v>PVC007.1</v>
          </cell>
          <cell r="B17" t="str">
            <v>MAGNETIC CURTAIN 12" X 50M X 2MM</v>
          </cell>
        </row>
        <row r="17">
          <cell r="K17" t="str">
            <v>~</v>
          </cell>
        </row>
        <row r="18">
          <cell r="A18" t="str">
            <v>PVC007.2</v>
          </cell>
          <cell r="B18" t="str">
            <v>MAGNETIC CURTAIN 16" X 50M X 2MM</v>
          </cell>
        </row>
        <row r="18">
          <cell r="K18" t="str">
            <v>~</v>
          </cell>
        </row>
        <row r="19">
          <cell r="A19" t="str">
            <v>PVC007.3</v>
          </cell>
          <cell r="B19" t="str">
            <v>MAGNETIC CURTAIN 18" X 50M X 2MM</v>
          </cell>
        </row>
        <row r="19">
          <cell r="K19" t="str">
            <v>~</v>
          </cell>
        </row>
        <row r="20">
          <cell r="A20" t="str">
            <v>PVC007.4</v>
          </cell>
          <cell r="B20" t="str">
            <v>RUBBER (A) SHEET 2mm*100mm*1m</v>
          </cell>
        </row>
        <row r="20">
          <cell r="K20" t="str">
            <v>~</v>
          </cell>
        </row>
        <row r="21">
          <cell r="A21" t="str">
            <v>PVC007.5</v>
          </cell>
          <cell r="B21" t="str">
            <v>RUBBER (B) SHEET 2mm*200mm*1m</v>
          </cell>
        </row>
        <row r="21">
          <cell r="K21" t="str">
            <v>~</v>
          </cell>
        </row>
        <row r="22">
          <cell r="A22" t="str">
            <v>PVC007.6</v>
          </cell>
          <cell r="B22" t="str">
            <v>MAGNET BRACKET HANGER 1M</v>
          </cell>
        </row>
        <row r="22">
          <cell r="K22" t="str">
            <v>~</v>
          </cell>
        </row>
        <row r="23">
          <cell r="A23" t="str">
            <v>PVC007.7</v>
          </cell>
          <cell r="B23" t="str">
            <v>PVC STRIP CURTAIN  10mm*1.1m*12m</v>
          </cell>
        </row>
        <row r="23">
          <cell r="K23">
            <v>3020.81770442611</v>
          </cell>
        </row>
        <row r="24">
          <cell r="A24" t="str">
            <v>PVC007.8</v>
          </cell>
          <cell r="B24" t="str">
            <v>Protection film 1.2m*500m*0.05mm</v>
          </cell>
        </row>
        <row r="24">
          <cell r="K24">
            <v>652.033388606279</v>
          </cell>
        </row>
        <row r="25">
          <cell r="A25" t="str">
            <v>PVC008</v>
          </cell>
          <cell r="B25" t="str">
            <v>S/S HANGER(1mm thickness x 1m) C/W NUTS</v>
          </cell>
          <cell r="C25" t="str">
            <v>6SETS CLIPS (200MM)</v>
          </cell>
          <cell r="D25" t="str">
            <v>1MM thick x 1M</v>
          </cell>
        </row>
        <row r="25">
          <cell r="K25">
            <v>49.56</v>
          </cell>
        </row>
        <row r="26">
          <cell r="A26" t="str">
            <v>PVC009</v>
          </cell>
          <cell r="B26" t="str">
            <v>S/S HANGER(1mm thickness x 1.2m) C/W NUTS</v>
          </cell>
          <cell r="C26" t="str">
            <v>7SETS CLIPS (200MM)</v>
          </cell>
          <cell r="D26" t="str">
            <v>1MM thick x 1.2M</v>
          </cell>
        </row>
        <row r="26">
          <cell r="K26">
            <v>55.0666666666667</v>
          </cell>
        </row>
        <row r="27">
          <cell r="A27" t="str">
            <v>PVC010</v>
          </cell>
          <cell r="B27" t="str">
            <v>S/Stell CLIPS (per pair) (150MM )</v>
          </cell>
        </row>
        <row r="27">
          <cell r="K27">
            <v>4.58888888888889</v>
          </cell>
        </row>
        <row r="28">
          <cell r="A28" t="str">
            <v>PVC011</v>
          </cell>
          <cell r="B28" t="str">
            <v>S/Stell CLIPS (per pair) (200MM)</v>
          </cell>
        </row>
        <row r="28">
          <cell r="K28">
            <v>5.546</v>
          </cell>
        </row>
        <row r="29">
          <cell r="A29" t="str">
            <v>PVC011.1</v>
          </cell>
          <cell r="B29" t="str">
            <v>S/Stell CLIPS (per pair) (300MM)</v>
          </cell>
        </row>
        <row r="29">
          <cell r="K29">
            <v>7.60444444444444</v>
          </cell>
        </row>
        <row r="30">
          <cell r="A30" t="str">
            <v>PVC012</v>
          </cell>
          <cell r="B30" t="str">
            <v>S/S HANGER(1.2mm thickness x 1m) C/W NUTS</v>
          </cell>
          <cell r="C30" t="str">
            <v>6SETS CLIPS (200MM)</v>
          </cell>
          <cell r="D30" t="str">
            <v>1.2MM thick x 1M</v>
          </cell>
        </row>
        <row r="30">
          <cell r="K30">
            <v>55.0666666666667</v>
          </cell>
        </row>
        <row r="31">
          <cell r="A31" t="str">
            <v>PVC013</v>
          </cell>
          <cell r="B31" t="str">
            <v>S/S HANGER(1.2mm thickness x 1.2m) C/W NUTS</v>
          </cell>
          <cell r="C31" t="str">
            <v>7SETS CLIPS (200MM)</v>
          </cell>
          <cell r="D31" t="str">
            <v>1.2MM thick x 1.2M</v>
          </cell>
        </row>
        <row r="31">
          <cell r="K31">
            <v>70.8</v>
          </cell>
        </row>
        <row r="32">
          <cell r="A32" t="str">
            <v>PVC014</v>
          </cell>
          <cell r="B32" t="str">
            <v>Mobile 201 s/steel bracket hanger 1M</v>
          </cell>
        </row>
        <row r="32">
          <cell r="D32" t="str">
            <v>1M</v>
          </cell>
        </row>
        <row r="32">
          <cell r="K32">
            <v>223.655384615385</v>
          </cell>
        </row>
        <row r="33">
          <cell r="A33" t="str">
            <v>PVC015</v>
          </cell>
          <cell r="B33" t="str">
            <v>Mobile 201 s/steel bracket hanger 1.2M</v>
          </cell>
        </row>
        <row r="33">
          <cell r="D33" t="str">
            <v>1.2M</v>
          </cell>
        </row>
        <row r="33">
          <cell r="K33">
            <v>268.386461538462</v>
          </cell>
        </row>
        <row r="34">
          <cell r="A34" t="str">
            <v>PVC016</v>
          </cell>
          <cell r="B34" t="str">
            <v>S/S HANGER(2mm thickness x 1m) C/W NUTS</v>
          </cell>
          <cell r="C34" t="str">
            <v>6SETS CLIPS (200MM)</v>
          </cell>
          <cell r="D34" t="str">
            <v>2MM thick x 1M</v>
          </cell>
        </row>
        <row r="34">
          <cell r="K34">
            <v>94.4</v>
          </cell>
        </row>
        <row r="35">
          <cell r="A35" t="str">
            <v>PVC017</v>
          </cell>
          <cell r="B35" t="str">
            <v>S/Stell CLIPS (per pair) (200MM)1.2mm</v>
          </cell>
        </row>
        <row r="35">
          <cell r="K35">
            <v>6.9384</v>
          </cell>
        </row>
        <row r="36">
          <cell r="A36" t="str">
            <v>PVC018</v>
          </cell>
          <cell r="B36" t="str">
            <v>S/S HANGER(1mm thickness x 1m) C/W NUTS (new model)</v>
          </cell>
          <cell r="C36" t="str">
            <v>6SETS CLIPS (200MM)</v>
          </cell>
          <cell r="D36" t="str">
            <v>1MM thick x 1M</v>
          </cell>
        </row>
        <row r="36">
          <cell r="K36" t="str">
            <v>~</v>
          </cell>
        </row>
        <row r="37">
          <cell r="A37" t="str">
            <v>PVC019</v>
          </cell>
          <cell r="B37" t="str">
            <v>S/S HANGER(1.2mm thickness x 1m) C/W NUTS (new model)</v>
          </cell>
          <cell r="C37" t="str">
            <v>6SETS CLIPS (200MM)</v>
          </cell>
          <cell r="D37" t="str">
            <v>1.2MM thick x 1M</v>
          </cell>
        </row>
        <row r="37">
          <cell r="K37" t="str">
            <v>~</v>
          </cell>
        </row>
        <row r="38">
          <cell r="A38" t="str">
            <v>PVC020</v>
          </cell>
          <cell r="B38" t="str">
            <v>S/S HANGER(1.5mm thickness x 1m) C/W NUTS (new model) 304 s/steel</v>
          </cell>
        </row>
        <row r="38">
          <cell r="K38">
            <v>88.5</v>
          </cell>
        </row>
        <row r="39">
          <cell r="A39" t="str">
            <v>PVC021</v>
          </cell>
          <cell r="B39" t="str">
            <v>AUTO SWITCH FOR WIND CURTAIN</v>
          </cell>
        </row>
        <row r="39">
          <cell r="K39">
            <v>24.5859213250518</v>
          </cell>
        </row>
        <row r="40">
          <cell r="A40" t="str">
            <v>PVC022</v>
          </cell>
          <cell r="B40" t="str">
            <v>200MM PANEL MUSHROOM  HEAD 2-4"</v>
          </cell>
          <cell r="C40" t="str">
            <v>2"~4" PU PANEL</v>
          </cell>
          <cell r="D40" t="str">
            <v>small type 60mm head</v>
          </cell>
        </row>
        <row r="40">
          <cell r="K40">
            <v>6.18307523678368</v>
          </cell>
        </row>
        <row r="41">
          <cell r="A41" t="str">
            <v>PVC023</v>
          </cell>
          <cell r="B41" t="str">
            <v>250MM PANEL MUSHROOM  HEAD 4-5"</v>
          </cell>
          <cell r="C41" t="str">
            <v>4"~5" PU PANEL</v>
          </cell>
        </row>
        <row r="41">
          <cell r="K41" t="str">
            <v>~</v>
          </cell>
        </row>
        <row r="42">
          <cell r="A42" t="str">
            <v>PVC024</v>
          </cell>
          <cell r="B42" t="str">
            <v>300MM PANEL MUSHROOM  HEAD 4-6"</v>
          </cell>
          <cell r="C42" t="str">
            <v>4"~6" PU PANEL</v>
          </cell>
        </row>
        <row r="42">
          <cell r="K42">
            <v>7.30727073438071</v>
          </cell>
        </row>
        <row r="43">
          <cell r="A43" t="str">
            <v>PVC025</v>
          </cell>
          <cell r="B43" t="str">
            <v>TURNBUCKLE  M12</v>
          </cell>
        </row>
        <row r="43">
          <cell r="K43">
            <v>4.23691215616681</v>
          </cell>
        </row>
        <row r="45">
          <cell r="A45" t="str">
            <v>PVC025.1</v>
          </cell>
          <cell r="B45" t="str">
            <v>150MM * 80MM (M12)  2"-3" PU PANEL HANGER MUSHROOM</v>
          </cell>
          <cell r="C45" t="str">
            <v>2"~3" PU PANEL</v>
          </cell>
        </row>
        <row r="45">
          <cell r="K45">
            <v>8.63586541335902</v>
          </cell>
        </row>
        <row r="46">
          <cell r="A46" t="str">
            <v>PVC025.2</v>
          </cell>
          <cell r="B46" t="str">
            <v>200MM * 80MM (M12) 4"-6" PU PANEL HANGER MUSHROOM</v>
          </cell>
          <cell r="C46" t="str">
            <v>4"~6" PU PANEL</v>
          </cell>
        </row>
        <row r="46">
          <cell r="K46">
            <v>10.230179028133</v>
          </cell>
        </row>
        <row r="47">
          <cell r="A47" t="str">
            <v>PVC025.3</v>
          </cell>
          <cell r="B47" t="str">
            <v>180MM HOOK HEAD MUSHROOM </v>
          </cell>
          <cell r="C47" t="str">
            <v>FOR ALUMINIUM COOLING COIL</v>
          </cell>
        </row>
        <row r="47">
          <cell r="K47">
            <v>7.30727073438071</v>
          </cell>
        </row>
        <row r="48">
          <cell r="A48" t="str">
            <v>PVC025.4</v>
          </cell>
          <cell r="B48" t="str">
            <v>260MM HOOK HEAD MUSHROOM </v>
          </cell>
        </row>
        <row r="48">
          <cell r="K48">
            <v>8.03799780781878</v>
          </cell>
        </row>
        <row r="49">
          <cell r="A49" t="str">
            <v>PVC026</v>
          </cell>
          <cell r="B49" t="str">
            <v>140MM BLOWER HANGER S/STEEL 3"</v>
          </cell>
        </row>
        <row r="49">
          <cell r="K49">
            <v>8.76872488125685</v>
          </cell>
        </row>
        <row r="50">
          <cell r="A50" t="str">
            <v>PVC027</v>
          </cell>
          <cell r="B50" t="str">
            <v>170MM (M10) BLOWER HANGER S/STEEL 2"~4"</v>
          </cell>
        </row>
        <row r="50">
          <cell r="K50">
            <v>10.6477373558119</v>
          </cell>
        </row>
        <row r="51">
          <cell r="A51" t="str">
            <v>PVC028</v>
          </cell>
          <cell r="B51" t="str">
            <v>200MM (M10) BLOWER HANGER S/STEEL 5~6"</v>
          </cell>
        </row>
        <row r="51">
          <cell r="K51">
            <v>12.0128318886083</v>
          </cell>
        </row>
        <row r="56">
          <cell r="A56" t="str">
            <v>PVC032</v>
          </cell>
          <cell r="B56" t="str">
            <v>FM-4009 air curtain (0.9m)</v>
          </cell>
          <cell r="C56" t="str">
            <v>1630m3/h</v>
          </cell>
          <cell r="D56" t="str">
            <v>900*175*210mm</v>
          </cell>
        </row>
        <row r="56">
          <cell r="K56">
            <v>320.865704772475</v>
          </cell>
        </row>
        <row r="57">
          <cell r="A57" t="str">
            <v>PVC033</v>
          </cell>
          <cell r="B57" t="str">
            <v>FM-4012 air curtain (1.2m)</v>
          </cell>
          <cell r="C57" t="str">
            <v>2500m3/h</v>
          </cell>
          <cell r="D57" t="str">
            <v>1200*175*210mm</v>
          </cell>
        </row>
        <row r="57">
          <cell r="K57">
            <v>394.206437291898</v>
          </cell>
        </row>
        <row r="58">
          <cell r="A58" t="str">
            <v>PVC034</v>
          </cell>
          <cell r="B58" t="str">
            <v>FM-4015 air curtain (1.5m)</v>
          </cell>
          <cell r="C58" t="str">
            <v>3580m3/h</v>
          </cell>
          <cell r="D58" t="str">
            <v>1500*175*210mm</v>
          </cell>
        </row>
        <row r="58">
          <cell r="K58">
            <v>476.714761376249</v>
          </cell>
        </row>
        <row r="59">
          <cell r="A59" t="str">
            <v>PVC035</v>
          </cell>
          <cell r="B59" t="str">
            <v>PH03HD dehumidifier</v>
          </cell>
        </row>
        <row r="59">
          <cell r="D59" t="str">
            <v>3KG</v>
          </cell>
        </row>
        <row r="59">
          <cell r="K59">
            <v>1286.76470588235</v>
          </cell>
        </row>
        <row r="60">
          <cell r="A60" t="str">
            <v>PVC036</v>
          </cell>
          <cell r="B60" t="str">
            <v>PH06HD dehumidifier</v>
          </cell>
        </row>
        <row r="60">
          <cell r="D60" t="str">
            <v>6KG</v>
          </cell>
        </row>
        <row r="60">
          <cell r="K60">
            <v>1593.13725490196</v>
          </cell>
        </row>
      </sheetData>
      <sheetData sheetId="7">
        <row r="9">
          <cell r="A9" t="str">
            <v>LED001.3</v>
          </cell>
          <cell r="B9" t="str">
            <v>10W Cold Room LED</v>
          </cell>
        </row>
        <row r="9">
          <cell r="J9">
            <v>20.460358056266</v>
          </cell>
        </row>
        <row r="10">
          <cell r="A10" t="str">
            <v>LED001.4</v>
          </cell>
          <cell r="B10" t="str">
            <v>20W Cold Room LED</v>
          </cell>
        </row>
        <row r="10">
          <cell r="J10">
            <v>38.0587017415662</v>
          </cell>
        </row>
        <row r="11">
          <cell r="A11" t="str">
            <v>LED001.6</v>
          </cell>
          <cell r="B11" t="str">
            <v>30W Cold Room LED</v>
          </cell>
        </row>
        <row r="11">
          <cell r="J11">
            <v>73.0727073438071</v>
          </cell>
        </row>
        <row r="12">
          <cell r="A12" t="str">
            <v>LED001.7</v>
          </cell>
          <cell r="B12" t="str">
            <v>40W Cold Room LED</v>
          </cell>
        </row>
        <row r="12">
          <cell r="J12">
            <v>87.6872488125685</v>
          </cell>
        </row>
        <row r="13">
          <cell r="A13" t="str">
            <v>LED001.8</v>
          </cell>
          <cell r="B13" t="str">
            <v>55W Cold Room LED</v>
          </cell>
        </row>
        <row r="13">
          <cell r="J13">
            <v>131.530873218853</v>
          </cell>
        </row>
        <row r="14">
          <cell r="A14" t="str">
            <v>LED003</v>
          </cell>
          <cell r="B14" t="str">
            <v>Led IP67-50W</v>
          </cell>
        </row>
        <row r="14">
          <cell r="J14">
            <v>93.0016275284817</v>
          </cell>
        </row>
        <row r="15">
          <cell r="A15" t="str">
            <v>LED004</v>
          </cell>
          <cell r="B15" t="str">
            <v>Led IP67-100W</v>
          </cell>
        </row>
        <row r="15">
          <cell r="J15">
            <v>132.859467897831</v>
          </cell>
        </row>
        <row r="16">
          <cell r="A16" t="str">
            <v>LED005</v>
          </cell>
          <cell r="B16" t="str">
            <v>Led IP67-150W</v>
          </cell>
        </row>
        <row r="16">
          <cell r="J16">
            <v>232.504068821204</v>
          </cell>
        </row>
        <row r="17">
          <cell r="A17" t="str">
            <v>LED006</v>
          </cell>
          <cell r="B17" t="str">
            <v>Led IP67-200W</v>
          </cell>
        </row>
        <row r="17">
          <cell r="J17">
            <v>288.075096259239</v>
          </cell>
        </row>
        <row r="18">
          <cell r="A18" t="str">
            <v>LED006.01</v>
          </cell>
          <cell r="B18" t="str">
            <v>High shed light 100W</v>
          </cell>
        </row>
        <row r="18">
          <cell r="J18">
            <v>252.432989005879</v>
          </cell>
        </row>
        <row r="19">
          <cell r="A19" t="str">
            <v>LED006.02</v>
          </cell>
          <cell r="B19" t="str">
            <v>High shed light 150W</v>
          </cell>
        </row>
        <row r="19">
          <cell r="J19">
            <v>372.006510113927</v>
          </cell>
        </row>
        <row r="20">
          <cell r="A20" t="str">
            <v>LED006.03</v>
          </cell>
          <cell r="B20" t="str">
            <v>High shed light 200W</v>
          </cell>
        </row>
        <row r="20">
          <cell r="J20">
            <v>465.008137642409</v>
          </cell>
        </row>
        <row r="21">
          <cell r="A21" t="str">
            <v>LED007</v>
          </cell>
          <cell r="B21" t="str">
            <v>COLD STORAGE ALARM</v>
          </cell>
        </row>
        <row r="21">
          <cell r="J21">
            <v>113.668655868144</v>
          </cell>
        </row>
        <row r="22">
          <cell r="A22" t="str">
            <v>LED010</v>
          </cell>
          <cell r="B22" t="str">
            <v>净化车间专用灯</v>
          </cell>
        </row>
        <row r="22">
          <cell r="J22">
            <v>94.9945195469492</v>
          </cell>
        </row>
        <row r="23">
          <cell r="A23" t="str">
            <v>LED011</v>
          </cell>
          <cell r="B23" t="str">
            <v>净化车间专用灯</v>
          </cell>
        </row>
        <row r="23">
          <cell r="J23">
            <v>124.223602484472</v>
          </cell>
        </row>
        <row r="24">
          <cell r="A24" t="str">
            <v>LED012</v>
          </cell>
          <cell r="B24" t="str">
            <v>ZKLED-EX-530</v>
          </cell>
        </row>
        <row r="25">
          <cell r="A25" t="str">
            <v>LED013</v>
          </cell>
          <cell r="B25" t="str">
            <v>ZKLED-EX-550</v>
          </cell>
        </row>
        <row r="25">
          <cell r="J25">
            <v>0</v>
          </cell>
        </row>
        <row r="26">
          <cell r="A26" t="str">
            <v>LED014</v>
          </cell>
          <cell r="B26" t="str">
            <v>ZKLED-EX-540</v>
          </cell>
        </row>
        <row r="26">
          <cell r="J26">
            <v>62.6337491518347</v>
          </cell>
        </row>
        <row r="27">
          <cell r="A27" t="str">
            <v>LED015</v>
          </cell>
          <cell r="B27" t="str">
            <v>ZKLED-EX-560</v>
          </cell>
        </row>
        <row r="27">
          <cell r="J27">
            <v>109.609061015711</v>
          </cell>
        </row>
        <row r="28">
          <cell r="A28" t="str">
            <v>LED016</v>
          </cell>
          <cell r="B28" t="str">
            <v>ZKLED-EX-524</v>
          </cell>
        </row>
        <row r="28">
          <cell r="J28">
            <v>0</v>
          </cell>
        </row>
        <row r="29">
          <cell r="A29" t="str">
            <v>LED017</v>
          </cell>
          <cell r="B29" t="str">
            <v>ZKLED-EX-536</v>
          </cell>
        </row>
        <row r="29">
          <cell r="J29">
            <v>0</v>
          </cell>
        </row>
      </sheetData>
      <sheetData sheetId="8">
        <row r="9">
          <cell r="A9" t="str">
            <v>PC001</v>
          </cell>
          <cell r="B9" t="str">
            <v>1/4"</v>
          </cell>
          <cell r="C9">
            <v>6.4</v>
          </cell>
        </row>
        <row r="9">
          <cell r="K9">
            <v>3.50424242424242</v>
          </cell>
        </row>
        <row r="10">
          <cell r="A10" t="str">
            <v>PC002</v>
          </cell>
          <cell r="B10" t="str">
            <v>3/8"</v>
          </cell>
          <cell r="C10">
            <v>9.5</v>
          </cell>
        </row>
        <row r="10">
          <cell r="K10">
            <v>3.50424242424242</v>
          </cell>
        </row>
        <row r="11">
          <cell r="A11" t="str">
            <v>PC003</v>
          </cell>
          <cell r="B11" t="str">
            <v>1/2"</v>
          </cell>
          <cell r="C11">
            <v>12.7</v>
          </cell>
        </row>
        <row r="11">
          <cell r="K11">
            <v>4.33858585858586</v>
          </cell>
        </row>
        <row r="12">
          <cell r="A12" t="str">
            <v>PC004</v>
          </cell>
          <cell r="B12" t="str">
            <v>5/8"</v>
          </cell>
          <cell r="C12">
            <v>16</v>
          </cell>
        </row>
        <row r="12">
          <cell r="K12">
            <v>4.33858585858586</v>
          </cell>
        </row>
        <row r="13">
          <cell r="A13" t="str">
            <v>PC005</v>
          </cell>
          <cell r="B13" t="str">
            <v>3/4"</v>
          </cell>
          <cell r="C13">
            <v>19</v>
          </cell>
        </row>
        <row r="13">
          <cell r="K13">
            <v>5.25636363636364</v>
          </cell>
        </row>
        <row r="14">
          <cell r="A14" t="str">
            <v>PC006</v>
          </cell>
          <cell r="B14" t="str">
            <v>7/8"</v>
          </cell>
          <cell r="C14">
            <v>22</v>
          </cell>
        </row>
        <row r="14">
          <cell r="K14">
            <v>5.25636363636364</v>
          </cell>
        </row>
        <row r="15">
          <cell r="A15" t="str">
            <v>PC007</v>
          </cell>
          <cell r="B15" t="str">
            <v>1 1/8"</v>
          </cell>
          <cell r="C15">
            <v>28</v>
          </cell>
        </row>
        <row r="15">
          <cell r="K15">
            <v>6.25757575757576</v>
          </cell>
        </row>
        <row r="16">
          <cell r="A16" t="str">
            <v>PC008</v>
          </cell>
          <cell r="B16" t="str">
            <v>1 3/8"</v>
          </cell>
          <cell r="C16">
            <v>35</v>
          </cell>
        </row>
        <row r="16">
          <cell r="K16">
            <v>7.84282828282828</v>
          </cell>
        </row>
        <row r="17">
          <cell r="A17" t="str">
            <v>PC009</v>
          </cell>
          <cell r="B17" t="str">
            <v>1 5/8"</v>
          </cell>
          <cell r="C17">
            <v>42</v>
          </cell>
        </row>
        <row r="17">
          <cell r="K17">
            <v>7.84282828282828</v>
          </cell>
        </row>
        <row r="18">
          <cell r="A18" t="str">
            <v>PC010</v>
          </cell>
          <cell r="B18" t="str">
            <v>2 1/8"</v>
          </cell>
          <cell r="C18">
            <v>55</v>
          </cell>
        </row>
        <row r="18">
          <cell r="K18">
            <v>13.3494949494949</v>
          </cell>
        </row>
        <row r="19">
          <cell r="A19" t="str">
            <v>PC011</v>
          </cell>
          <cell r="B19" t="str">
            <v>2 5/8"</v>
          </cell>
          <cell r="C19">
            <v>70</v>
          </cell>
        </row>
        <row r="19">
          <cell r="K19">
            <v>13.3494949494949</v>
          </cell>
        </row>
        <row r="20">
          <cell r="A20" t="str">
            <v>PC012</v>
          </cell>
          <cell r="B20" t="str">
            <v>3 1/8"</v>
          </cell>
          <cell r="C20">
            <v>80</v>
          </cell>
        </row>
        <row r="20">
          <cell r="K20">
            <v>17.5212121212121</v>
          </cell>
        </row>
        <row r="21">
          <cell r="A21" t="str">
            <v>PC013</v>
          </cell>
          <cell r="B21" t="str">
            <v>1/4"</v>
          </cell>
          <cell r="C21">
            <v>6.4</v>
          </cell>
        </row>
        <row r="21">
          <cell r="K21">
            <v>4.17171717171717</v>
          </cell>
        </row>
        <row r="22">
          <cell r="A22" t="str">
            <v>PC014</v>
          </cell>
          <cell r="B22" t="str">
            <v>3/8"</v>
          </cell>
          <cell r="C22">
            <v>9.5</v>
          </cell>
        </row>
        <row r="22">
          <cell r="K22">
            <v>4.08828282828283</v>
          </cell>
        </row>
        <row r="23">
          <cell r="A23" t="str">
            <v>PC015</v>
          </cell>
          <cell r="B23" t="str">
            <v>1/2"</v>
          </cell>
          <cell r="C23">
            <v>12.7</v>
          </cell>
        </row>
        <row r="23">
          <cell r="K23">
            <v>4.08828282828283</v>
          </cell>
        </row>
        <row r="24">
          <cell r="A24" t="str">
            <v>PC016</v>
          </cell>
          <cell r="B24" t="str">
            <v>5/8"</v>
          </cell>
          <cell r="C24">
            <v>16</v>
          </cell>
        </row>
        <row r="24">
          <cell r="K24">
            <v>5.72359595959596</v>
          </cell>
        </row>
        <row r="25">
          <cell r="A25" t="str">
            <v>PC017</v>
          </cell>
          <cell r="B25" t="str">
            <v>3/4"</v>
          </cell>
          <cell r="C25">
            <v>19</v>
          </cell>
        </row>
        <row r="25">
          <cell r="K25">
            <v>6.54959595959596</v>
          </cell>
        </row>
        <row r="26">
          <cell r="A26" t="str">
            <v>PC018</v>
          </cell>
          <cell r="B26" t="str">
            <v>7/8"</v>
          </cell>
          <cell r="C26">
            <v>22</v>
          </cell>
        </row>
        <row r="26">
          <cell r="K26">
            <v>6.54959595959596</v>
          </cell>
        </row>
        <row r="27">
          <cell r="A27" t="str">
            <v>PC019</v>
          </cell>
          <cell r="B27" t="str">
            <v>1 1/8"</v>
          </cell>
          <cell r="C27">
            <v>28</v>
          </cell>
        </row>
        <row r="27">
          <cell r="K27">
            <v>7.34222222222222</v>
          </cell>
        </row>
        <row r="28">
          <cell r="A28" t="str">
            <v>PC020</v>
          </cell>
          <cell r="B28" t="str">
            <v>1 3/8"</v>
          </cell>
          <cell r="C28">
            <v>35</v>
          </cell>
        </row>
        <row r="28">
          <cell r="K28">
            <v>8.99422222222222</v>
          </cell>
        </row>
        <row r="29">
          <cell r="A29" t="str">
            <v>PC021</v>
          </cell>
          <cell r="B29" t="str">
            <v>1 5/8"</v>
          </cell>
          <cell r="C29">
            <v>42</v>
          </cell>
        </row>
        <row r="29">
          <cell r="K29">
            <v>8.99422222222222</v>
          </cell>
        </row>
        <row r="30">
          <cell r="A30" t="str">
            <v>PC022</v>
          </cell>
          <cell r="B30" t="str">
            <v>2 1/8"</v>
          </cell>
          <cell r="C30">
            <v>55</v>
          </cell>
        </row>
        <row r="30">
          <cell r="K30">
            <v>14.1838383838384</v>
          </cell>
        </row>
        <row r="31">
          <cell r="A31" t="str">
            <v>PC023</v>
          </cell>
          <cell r="B31" t="str">
            <v>2 5/8"</v>
          </cell>
          <cell r="C31">
            <v>70</v>
          </cell>
        </row>
        <row r="31">
          <cell r="K31">
            <v>17.5212121212121</v>
          </cell>
        </row>
        <row r="32">
          <cell r="A32" t="str">
            <v>PC024</v>
          </cell>
          <cell r="B32" t="str">
            <v>3 1/8"</v>
          </cell>
          <cell r="C32">
            <v>80</v>
          </cell>
        </row>
        <row r="32">
          <cell r="K32">
            <v>22.5272727272727</v>
          </cell>
        </row>
        <row r="33">
          <cell r="A33" t="str">
            <v>PC19</v>
          </cell>
          <cell r="B33" t="str">
            <v>3/8"</v>
          </cell>
          <cell r="C33">
            <v>9.5</v>
          </cell>
        </row>
        <row r="33">
          <cell r="K33">
            <v>6.67474747474747</v>
          </cell>
        </row>
        <row r="34">
          <cell r="A34" t="str">
            <v>PC20</v>
          </cell>
          <cell r="B34" t="str">
            <v>1/2"</v>
          </cell>
          <cell r="C34">
            <v>12.7</v>
          </cell>
        </row>
        <row r="34">
          <cell r="K34">
            <v>6.67474747474747</v>
          </cell>
        </row>
        <row r="35">
          <cell r="A35" t="str">
            <v>PC21</v>
          </cell>
          <cell r="B35" t="str">
            <v>5/8"</v>
          </cell>
          <cell r="C35">
            <v>16</v>
          </cell>
        </row>
        <row r="35">
          <cell r="K35">
            <v>6.67474747474747</v>
          </cell>
        </row>
        <row r="36">
          <cell r="A36" t="str">
            <v>PC22</v>
          </cell>
          <cell r="B36" t="str">
            <v>3/4"</v>
          </cell>
          <cell r="C36">
            <v>19</v>
          </cell>
        </row>
        <row r="36">
          <cell r="K36">
            <v>10.0121212121212</v>
          </cell>
        </row>
        <row r="37">
          <cell r="A37" t="str">
            <v>PC23</v>
          </cell>
          <cell r="B37" t="str">
            <v>7/8"</v>
          </cell>
          <cell r="C37">
            <v>22</v>
          </cell>
        </row>
        <row r="37">
          <cell r="K37">
            <v>9.84525252525252</v>
          </cell>
        </row>
        <row r="38">
          <cell r="A38" t="str">
            <v>PC24</v>
          </cell>
          <cell r="B38" t="str">
            <v>1 1/8"</v>
          </cell>
          <cell r="C38">
            <v>28</v>
          </cell>
        </row>
        <row r="38">
          <cell r="K38">
            <v>9.84525252525252</v>
          </cell>
        </row>
        <row r="39">
          <cell r="A39" t="str">
            <v>PC25</v>
          </cell>
          <cell r="B39" t="str">
            <v>1 3/8"</v>
          </cell>
          <cell r="C39">
            <v>35</v>
          </cell>
        </row>
        <row r="39">
          <cell r="K39">
            <v>11.5139393939394</v>
          </cell>
        </row>
        <row r="40">
          <cell r="A40" t="str">
            <v>PC26</v>
          </cell>
          <cell r="B40" t="str">
            <v>1 5/8"</v>
          </cell>
          <cell r="C40">
            <v>42</v>
          </cell>
        </row>
        <row r="40">
          <cell r="K40">
            <v>11.5139393939394</v>
          </cell>
        </row>
        <row r="41">
          <cell r="A41" t="str">
            <v>PC27</v>
          </cell>
          <cell r="B41" t="str">
            <v>2 1/8"</v>
          </cell>
          <cell r="C41">
            <v>55</v>
          </cell>
        </row>
        <row r="41">
          <cell r="K41">
            <v>21.2757575757576</v>
          </cell>
        </row>
        <row r="42">
          <cell r="A42" t="str">
            <v>PC28</v>
          </cell>
          <cell r="B42" t="str">
            <v>2 5/8"</v>
          </cell>
          <cell r="C42">
            <v>70</v>
          </cell>
        </row>
        <row r="42">
          <cell r="K42">
            <v>21.2757575757576</v>
          </cell>
        </row>
        <row r="43">
          <cell r="A43" t="str">
            <v>PC29</v>
          </cell>
          <cell r="B43" t="str">
            <v>3 1/8"</v>
          </cell>
          <cell r="C43">
            <v>80</v>
          </cell>
        </row>
        <row r="43">
          <cell r="K43">
            <v>40.8828282828283</v>
          </cell>
        </row>
        <row r="44">
          <cell r="A44" t="str">
            <v>PC30</v>
          </cell>
          <cell r="B44" t="str">
            <v>3/8"</v>
          </cell>
          <cell r="C44">
            <v>9.5</v>
          </cell>
        </row>
        <row r="44">
          <cell r="K44">
            <v>7.6759595959596</v>
          </cell>
        </row>
        <row r="45">
          <cell r="A45" t="str">
            <v>PC31</v>
          </cell>
          <cell r="B45" t="str">
            <v>1/2"</v>
          </cell>
          <cell r="C45">
            <v>12.7</v>
          </cell>
        </row>
        <row r="45">
          <cell r="K45">
            <v>7.6759595959596</v>
          </cell>
        </row>
        <row r="46">
          <cell r="A46" t="str">
            <v>PC32</v>
          </cell>
          <cell r="B46" t="str">
            <v>5/8"</v>
          </cell>
          <cell r="C46">
            <v>16</v>
          </cell>
        </row>
        <row r="46">
          <cell r="K46">
            <v>7.6759595959596</v>
          </cell>
        </row>
        <row r="47">
          <cell r="A47" t="str">
            <v>PC33</v>
          </cell>
          <cell r="B47" t="str">
            <v>3/4"</v>
          </cell>
          <cell r="C47">
            <v>19</v>
          </cell>
        </row>
        <row r="47">
          <cell r="K47">
            <v>11.5139393939394</v>
          </cell>
        </row>
        <row r="48">
          <cell r="A48" t="str">
            <v>PC34</v>
          </cell>
          <cell r="B48" t="str">
            <v>7/8"</v>
          </cell>
          <cell r="C48">
            <v>22</v>
          </cell>
        </row>
        <row r="48">
          <cell r="K48">
            <v>11.2803232323232</v>
          </cell>
        </row>
        <row r="49">
          <cell r="A49" t="str">
            <v>PC35</v>
          </cell>
          <cell r="B49" t="str">
            <v>1 1/8"</v>
          </cell>
          <cell r="C49">
            <v>28</v>
          </cell>
        </row>
        <row r="49">
          <cell r="K49">
            <v>11.2803232323232</v>
          </cell>
        </row>
        <row r="50">
          <cell r="A50" t="str">
            <v>PC36</v>
          </cell>
          <cell r="B50" t="str">
            <v>1 3/8"</v>
          </cell>
          <cell r="C50">
            <v>35</v>
          </cell>
        </row>
        <row r="50">
          <cell r="K50">
            <v>13.1659393939394</v>
          </cell>
        </row>
        <row r="51">
          <cell r="A51" t="str">
            <v>PC37</v>
          </cell>
          <cell r="B51" t="str">
            <v>1 5/8"</v>
          </cell>
          <cell r="C51">
            <v>42</v>
          </cell>
        </row>
        <row r="51">
          <cell r="K51">
            <v>13.1659393939394</v>
          </cell>
        </row>
        <row r="52">
          <cell r="A52" t="str">
            <v>PC38</v>
          </cell>
          <cell r="B52" t="str">
            <v>2 1/8"</v>
          </cell>
          <cell r="C52">
            <v>55</v>
          </cell>
        </row>
        <row r="52">
          <cell r="K52">
            <v>24.529696969697</v>
          </cell>
        </row>
        <row r="53">
          <cell r="A53" t="str">
            <v>PC39</v>
          </cell>
          <cell r="B53" t="str">
            <v>2 5/8"</v>
          </cell>
          <cell r="C53">
            <v>70</v>
          </cell>
        </row>
        <row r="53">
          <cell r="K53">
            <v>24.529696969697</v>
          </cell>
        </row>
        <row r="54">
          <cell r="A54" t="str">
            <v>PC40</v>
          </cell>
          <cell r="B54" t="str">
            <v>3 1/8"</v>
          </cell>
          <cell r="C54">
            <v>80</v>
          </cell>
        </row>
        <row r="54">
          <cell r="K54">
            <v>47.140404040404</v>
          </cell>
        </row>
        <row r="55">
          <cell r="A55" t="str">
            <v>PC025</v>
          </cell>
          <cell r="B55" t="str">
            <v>3/8"</v>
          </cell>
          <cell r="C55">
            <v>9.5</v>
          </cell>
        </row>
        <row r="55">
          <cell r="K55">
            <v>5.0060606060606</v>
          </cell>
        </row>
        <row r="56">
          <cell r="A56" t="str">
            <v>PC026</v>
          </cell>
          <cell r="B56" t="str">
            <v>1/2"</v>
          </cell>
          <cell r="C56">
            <v>12.7</v>
          </cell>
        </row>
        <row r="56">
          <cell r="K56">
            <v>6.67474747474747</v>
          </cell>
        </row>
        <row r="57">
          <cell r="A57" t="str">
            <v>PC027</v>
          </cell>
          <cell r="B57" t="str">
            <v>5/8"</v>
          </cell>
          <cell r="C57">
            <v>16</v>
          </cell>
        </row>
        <row r="57">
          <cell r="K57">
            <v>6.67474747474747</v>
          </cell>
        </row>
        <row r="58">
          <cell r="A58" t="str">
            <v>PC028</v>
          </cell>
          <cell r="B58" t="str">
            <v>3/4"</v>
          </cell>
          <cell r="C58">
            <v>19</v>
          </cell>
        </row>
        <row r="58">
          <cell r="K58">
            <v>8.34343434343434</v>
          </cell>
        </row>
        <row r="59">
          <cell r="A59" t="str">
            <v>PC029</v>
          </cell>
          <cell r="B59" t="str">
            <v>7/8"</v>
          </cell>
          <cell r="C59">
            <v>22</v>
          </cell>
        </row>
        <row r="59">
          <cell r="K59">
            <v>8.34343434343434</v>
          </cell>
        </row>
        <row r="60">
          <cell r="A60" t="str">
            <v>PC030</v>
          </cell>
          <cell r="B60" t="str">
            <v>1 1/8"</v>
          </cell>
          <cell r="C60">
            <v>28</v>
          </cell>
        </row>
        <row r="60">
          <cell r="K60">
            <v>10.0121212121212</v>
          </cell>
        </row>
        <row r="61">
          <cell r="A61" t="str">
            <v>PC031</v>
          </cell>
          <cell r="B61" t="str">
            <v>1 3/8"</v>
          </cell>
          <cell r="C61">
            <v>35</v>
          </cell>
        </row>
        <row r="61">
          <cell r="K61">
            <v>11.6808080808081</v>
          </cell>
        </row>
        <row r="62">
          <cell r="A62" t="str">
            <v>PC032</v>
          </cell>
          <cell r="B62" t="str">
            <v>1 5/8"</v>
          </cell>
          <cell r="C62">
            <v>42</v>
          </cell>
        </row>
        <row r="62">
          <cell r="K62">
            <v>11.6808080808081</v>
          </cell>
        </row>
        <row r="63">
          <cell r="A63" t="str">
            <v>PC033</v>
          </cell>
          <cell r="B63" t="str">
            <v>2 1/8"</v>
          </cell>
          <cell r="C63">
            <v>55</v>
          </cell>
        </row>
        <row r="63">
          <cell r="K63">
            <v>16.6868686868687</v>
          </cell>
        </row>
        <row r="64">
          <cell r="A64" t="str">
            <v>PC034</v>
          </cell>
          <cell r="B64" t="str">
            <v>2 5/8"</v>
          </cell>
          <cell r="C64">
            <v>70</v>
          </cell>
        </row>
        <row r="64">
          <cell r="K64">
            <v>16.6868686868687</v>
          </cell>
        </row>
        <row r="65">
          <cell r="A65" t="str">
            <v>PC034.1</v>
          </cell>
          <cell r="B65" t="str">
            <v>1/2"</v>
          </cell>
          <cell r="C65">
            <v>12.7</v>
          </cell>
        </row>
        <row r="65">
          <cell r="K65">
            <v>9.17777777777778</v>
          </cell>
        </row>
        <row r="66">
          <cell r="A66" t="str">
            <v>PC034.2</v>
          </cell>
          <cell r="B66" t="str">
            <v>5/8"</v>
          </cell>
          <cell r="C66">
            <v>16</v>
          </cell>
        </row>
        <row r="66">
          <cell r="K66">
            <v>9.17777777777778</v>
          </cell>
        </row>
        <row r="67">
          <cell r="A67" t="str">
            <v>PC034.3</v>
          </cell>
          <cell r="B67" t="str">
            <v>3/4"</v>
          </cell>
          <cell r="C67">
            <v>19</v>
          </cell>
        </row>
        <row r="67">
          <cell r="K67">
            <v>10.0121212121212</v>
          </cell>
        </row>
        <row r="68">
          <cell r="A68" t="str">
            <v>PC034.4</v>
          </cell>
          <cell r="B68" t="str">
            <v>7/8"</v>
          </cell>
          <cell r="C68">
            <v>22</v>
          </cell>
        </row>
        <row r="68">
          <cell r="K68">
            <v>10.0121212121212</v>
          </cell>
        </row>
        <row r="69">
          <cell r="A69" t="str">
            <v>PC034.5</v>
          </cell>
          <cell r="B69" t="str">
            <v>1 1/8"</v>
          </cell>
          <cell r="C69">
            <v>28</v>
          </cell>
        </row>
        <row r="69">
          <cell r="K69">
            <v>13.3494949494949</v>
          </cell>
        </row>
        <row r="70">
          <cell r="A70" t="str">
            <v>PC035</v>
          </cell>
          <cell r="B70" t="str">
            <v>34-37mm pipe holder</v>
          </cell>
        </row>
        <row r="70">
          <cell r="K70">
            <v>0.642897769794941</v>
          </cell>
        </row>
        <row r="71">
          <cell r="A71" t="str">
            <v>PC036</v>
          </cell>
          <cell r="B71" t="str">
            <v>44-48mm pipe holder</v>
          </cell>
        </row>
        <row r="71">
          <cell r="K71">
            <v>0.692351444394552</v>
          </cell>
        </row>
        <row r="72">
          <cell r="A72" t="str">
            <v>PC037</v>
          </cell>
          <cell r="B72" t="str">
            <v>50-54mm pipe holder</v>
          </cell>
        </row>
        <row r="72">
          <cell r="K72">
            <v>0.758289677194033</v>
          </cell>
        </row>
        <row r="73">
          <cell r="A73" t="str">
            <v>PC038</v>
          </cell>
          <cell r="B73" t="str">
            <v>56-60mm pipe holder</v>
          </cell>
        </row>
        <row r="73">
          <cell r="K73">
            <v>0.840712468193384</v>
          </cell>
        </row>
        <row r="74">
          <cell r="A74" t="str">
            <v>PC039</v>
          </cell>
          <cell r="B74" t="str">
            <v>63-69mm pipe holder</v>
          </cell>
        </row>
        <row r="74">
          <cell r="K74">
            <v>0.939619817392606</v>
          </cell>
        </row>
        <row r="75">
          <cell r="A75" t="str">
            <v>PC040</v>
          </cell>
          <cell r="B75" t="str">
            <v>73-78mm pipe holder</v>
          </cell>
        </row>
        <row r="75">
          <cell r="K75">
            <v>1.03852716659183</v>
          </cell>
        </row>
        <row r="76">
          <cell r="A76" t="str">
            <v>PC041</v>
          </cell>
          <cell r="B76" t="str">
            <v>82-88mm pipe holder</v>
          </cell>
        </row>
        <row r="76">
          <cell r="K76">
            <v>1.12094995759118</v>
          </cell>
        </row>
      </sheetData>
      <sheetData sheetId="9">
        <row r="8">
          <cell r="A8" t="str">
            <v>COP003</v>
          </cell>
          <cell r="B8" t="str">
            <v>1/4 X 15M X 0.61mm</v>
          </cell>
          <cell r="C8" t="str">
            <v>10rolls</v>
          </cell>
          <cell r="D8">
            <v>1.470588</v>
          </cell>
        </row>
        <row r="8">
          <cell r="I8">
            <v>146.207899377335</v>
          </cell>
        </row>
        <row r="9">
          <cell r="A9" t="str">
            <v>COP004</v>
          </cell>
          <cell r="B9" t="str">
            <v>1/4 X 15M X 0.71mm</v>
          </cell>
          <cell r="C9" t="str">
            <v>10rolls</v>
          </cell>
          <cell r="D9">
            <v>1.681848</v>
          </cell>
        </row>
        <row r="9">
          <cell r="I9">
            <v>167.211661697207</v>
          </cell>
        </row>
        <row r="10">
          <cell r="A10" t="str">
            <v>COP005</v>
          </cell>
          <cell r="B10" t="str">
            <v>1/4 X 15M X 0.81mm</v>
          </cell>
          <cell r="C10" t="str">
            <v>10rolls</v>
          </cell>
          <cell r="D10">
            <v>1.884708</v>
          </cell>
        </row>
        <row r="10">
          <cell r="I10">
            <v>187.380284362213</v>
          </cell>
        </row>
        <row r="11">
          <cell r="A11" t="str">
            <v>COP006</v>
          </cell>
          <cell r="B11" t="str">
            <v>1/4 X 15M X 0.91mm</v>
          </cell>
          <cell r="C11" t="str">
            <v>10rolls</v>
          </cell>
          <cell r="D11">
            <v>2.079168</v>
          </cell>
        </row>
        <row r="11">
          <cell r="I11">
            <v>215.572928831169</v>
          </cell>
        </row>
        <row r="12">
          <cell r="A12" t="str">
            <v>COP007</v>
          </cell>
          <cell r="B12" t="str">
            <v>5/16 X 15M X 0.51mm</v>
          </cell>
          <cell r="C12" t="str">
            <v>10rolls</v>
          </cell>
          <cell r="D12">
            <v>1.591506</v>
          </cell>
        </row>
        <row r="12">
          <cell r="I12" t="str">
            <v>~</v>
          </cell>
        </row>
        <row r="13">
          <cell r="A13" t="str">
            <v>COP008</v>
          </cell>
          <cell r="B13" t="str">
            <v>5/16 X 15M X 0.56mm</v>
          </cell>
          <cell r="C13" t="str">
            <v>10rolls</v>
          </cell>
          <cell r="D13">
            <v>1.735776</v>
          </cell>
        </row>
        <row r="13">
          <cell r="I13">
            <v>172.573258281445</v>
          </cell>
        </row>
        <row r="14">
          <cell r="A14" t="str">
            <v>COP009</v>
          </cell>
          <cell r="B14" t="str">
            <v>3/8 X 15M X 0.61mm</v>
          </cell>
          <cell r="C14" t="str">
            <v>10rolls</v>
          </cell>
          <cell r="D14">
            <v>2.282742</v>
          </cell>
        </row>
        <row r="14">
          <cell r="I14">
            <v>226.953376908023</v>
          </cell>
        </row>
        <row r="15">
          <cell r="A15" t="str">
            <v>COP012</v>
          </cell>
          <cell r="B15" t="str">
            <v>3/8 X 15M X 0.71mm</v>
          </cell>
          <cell r="C15" t="str">
            <v>10rolls</v>
          </cell>
          <cell r="D15">
            <v>2.627142</v>
          </cell>
        </row>
        <row r="15">
          <cell r="I15">
            <v>261.194102757516</v>
          </cell>
        </row>
        <row r="16">
          <cell r="A16" t="str">
            <v>COP013</v>
          </cell>
          <cell r="B16" t="str">
            <v>3/8 X 15M X 0.81mm</v>
          </cell>
          <cell r="C16" t="str">
            <v>10rolls</v>
          </cell>
          <cell r="D16">
            <v>2.963142</v>
          </cell>
        </row>
        <row r="16">
          <cell r="I16">
            <v>307.225389907236</v>
          </cell>
        </row>
        <row r="17">
          <cell r="A17" t="str">
            <v>COP014</v>
          </cell>
          <cell r="B17" t="str">
            <v>3/8 X 15M X 0.91mm</v>
          </cell>
          <cell r="C17" t="str">
            <v>10rolls</v>
          </cell>
          <cell r="D17">
            <v>3.290742</v>
          </cell>
        </row>
        <row r="17">
          <cell r="I17">
            <v>341.191712727273</v>
          </cell>
        </row>
        <row r="18">
          <cell r="A18" t="str">
            <v>COP015</v>
          </cell>
          <cell r="B18" t="str">
            <v>1/2 X 15M X 0.61mm</v>
          </cell>
          <cell r="C18" t="str">
            <v>8rolls</v>
          </cell>
          <cell r="D18">
            <v>3.097458</v>
          </cell>
        </row>
        <row r="18">
          <cell r="I18">
            <v>307.953572033446</v>
          </cell>
        </row>
        <row r="19">
          <cell r="A19" t="str">
            <v>COP018</v>
          </cell>
          <cell r="B19" t="str">
            <v>1/2 X 15M X 0.71mm</v>
          </cell>
          <cell r="C19" t="str">
            <v>8rolls</v>
          </cell>
          <cell r="D19">
            <v>3.575418</v>
          </cell>
        </row>
        <row r="19">
          <cell r="I19">
            <v>355.473018395303</v>
          </cell>
        </row>
        <row r="20">
          <cell r="A20" t="str">
            <v>COP019</v>
          </cell>
          <cell r="B20" t="str">
            <v>1/2 X 15M X 0.81mm</v>
          </cell>
          <cell r="C20" t="str">
            <v>8rolls</v>
          </cell>
          <cell r="D20">
            <v>4.044978</v>
          </cell>
        </row>
        <row r="20">
          <cell r="I20">
            <v>402.157325102295</v>
          </cell>
        </row>
        <row r="21">
          <cell r="A21" t="str">
            <v>COP020</v>
          </cell>
          <cell r="B21" t="str">
            <v>1/2 X 15M X 0.91mm</v>
          </cell>
          <cell r="C21" t="str">
            <v>8rolls</v>
          </cell>
          <cell r="D21">
            <v>4.506138</v>
          </cell>
        </row>
        <row r="21">
          <cell r="I21">
            <v>448.006492154421</v>
          </cell>
        </row>
        <row r="22">
          <cell r="A22" t="str">
            <v>COP023</v>
          </cell>
          <cell r="B22" t="str">
            <v>5/8 X 15M X 0.71mm</v>
          </cell>
          <cell r="C22" t="str">
            <v>5rolls</v>
          </cell>
          <cell r="D22">
            <v>4.523694</v>
          </cell>
        </row>
        <row r="22">
          <cell r="I22">
            <v>449.75193403309</v>
          </cell>
        </row>
        <row r="23">
          <cell r="A23" t="str">
            <v>COP024</v>
          </cell>
          <cell r="B23" t="str">
            <v>5/8 X 15M X 0.81mm</v>
          </cell>
          <cell r="C23" t="str">
            <v>5rolls</v>
          </cell>
          <cell r="D23">
            <v>5.126814</v>
          </cell>
        </row>
        <row r="23">
          <cell r="I23">
            <v>509.714961252446</v>
          </cell>
        </row>
        <row r="24">
          <cell r="A24" t="str">
            <v>COP025</v>
          </cell>
          <cell r="B24" t="str">
            <v>5/8 X 15M X 0.91mm</v>
          </cell>
          <cell r="C24" t="str">
            <v>5rolls</v>
          </cell>
          <cell r="D24">
            <v>5.721534</v>
          </cell>
        </row>
        <row r="24">
          <cell r="I24">
            <v>568.842848816936</v>
          </cell>
        </row>
        <row r="25">
          <cell r="B25" t="str">
            <v>5/8 X 15M X 1.22mm</v>
          </cell>
          <cell r="C25" t="str">
            <v>5rolls</v>
          </cell>
          <cell r="D25">
            <v>7.511784</v>
          </cell>
        </row>
        <row r="25">
          <cell r="I25" t="str">
            <v>~</v>
          </cell>
        </row>
        <row r="26">
          <cell r="A26" t="str">
            <v>COP028</v>
          </cell>
          <cell r="B26" t="str">
            <v>3/4 X 15M X 0.71mm</v>
          </cell>
          <cell r="C26" t="str">
            <v>4rolls</v>
          </cell>
          <cell r="D26">
            <v>5.468988</v>
          </cell>
        </row>
        <row r="26">
          <cell r="I26">
            <v>369.86301369863</v>
          </cell>
        </row>
        <row r="27">
          <cell r="A27" t="str">
            <v>COP029</v>
          </cell>
          <cell r="B27" t="str">
            <v>3/4 X 15M X 0.81mm</v>
          </cell>
          <cell r="C27" t="str">
            <v>4rolls</v>
          </cell>
          <cell r="D27">
            <v>6.205248</v>
          </cell>
        </row>
        <row r="27">
          <cell r="I27" t="str">
            <v>~</v>
          </cell>
        </row>
        <row r="28">
          <cell r="A28" t="str">
            <v>COP030</v>
          </cell>
          <cell r="B28" t="str">
            <v>3/4 X 15M X 0.91mm</v>
          </cell>
          <cell r="C28" t="str">
            <v>4rolls</v>
          </cell>
          <cell r="D28">
            <v>6.933108</v>
          </cell>
        </row>
        <row r="28">
          <cell r="I28">
            <v>689.299216936488</v>
          </cell>
        </row>
        <row r="29">
          <cell r="B29" t="str">
            <v>3/4 X 15M X 1.22mm</v>
          </cell>
          <cell r="C29" t="str">
            <v>4rolls</v>
          </cell>
          <cell r="D29">
            <v>9.136092</v>
          </cell>
        </row>
        <row r="29">
          <cell r="I29" t="str">
            <v>~</v>
          </cell>
        </row>
        <row r="30">
          <cell r="A30" t="str">
            <v>COP032</v>
          </cell>
          <cell r="B30" t="str">
            <v>1/4 X 0.8mm X (900M)</v>
          </cell>
          <cell r="C30" t="str">
            <v>1 BIG ROLL</v>
          </cell>
          <cell r="D30">
            <v>111.888</v>
          </cell>
        </row>
        <row r="30">
          <cell r="I30">
            <v>11590.9536178108</v>
          </cell>
        </row>
        <row r="31">
          <cell r="A31" t="str">
            <v>COP032.03</v>
          </cell>
          <cell r="B31" t="str">
            <v>5/16 X 0.6mm X (900M)</v>
          </cell>
          <cell r="C31" t="str">
            <v>1 BIG ROLL</v>
          </cell>
          <cell r="D31">
            <v>110.9808</v>
          </cell>
        </row>
        <row r="31">
          <cell r="I31">
            <v>11496.9729128015</v>
          </cell>
        </row>
        <row r="32">
          <cell r="A32" t="str">
            <v>COP033</v>
          </cell>
          <cell r="B32" t="str">
            <v>3/8 X 0.8mm X (600M)</v>
          </cell>
          <cell r="C32" t="str">
            <v>1 BIG ROLL</v>
          </cell>
          <cell r="D32">
            <v>117.1968</v>
          </cell>
        </row>
        <row r="32">
          <cell r="I32">
            <v>12140.9147804576</v>
          </cell>
        </row>
        <row r="33">
          <cell r="A33" t="str">
            <v>COP034</v>
          </cell>
          <cell r="B33" t="str">
            <v>1/2 X 0.8mm X (450M)</v>
          </cell>
          <cell r="C33" t="str">
            <v>1 BIG ROLL</v>
          </cell>
          <cell r="D33">
            <v>119.952</v>
          </cell>
        </row>
        <row r="33">
          <cell r="I33">
            <v>12426.3376623377</v>
          </cell>
        </row>
        <row r="34">
          <cell r="A34" t="str">
            <v>COP035</v>
          </cell>
          <cell r="B34" t="str">
            <v>5/8 X 0.8mm X (300M)</v>
          </cell>
          <cell r="C34" t="str">
            <v>1 BIG ROLL</v>
          </cell>
          <cell r="D34">
            <v>101.3376</v>
          </cell>
        </row>
        <row r="34">
          <cell r="I34">
            <v>10497.9928262214</v>
          </cell>
        </row>
        <row r="35">
          <cell r="A35" t="str">
            <v>COP036</v>
          </cell>
          <cell r="B35" t="str">
            <v>1/4 X 0.56mm X (900M)</v>
          </cell>
          <cell r="C35" t="str">
            <v>1 BIG ROLL</v>
          </cell>
          <cell r="D35">
            <v>81.70848</v>
          </cell>
        </row>
        <row r="35">
          <cell r="I35">
            <v>8464.52883116883</v>
          </cell>
        </row>
        <row r="36">
          <cell r="A36" t="str">
            <v>COP036.01</v>
          </cell>
          <cell r="B36" t="str">
            <v>1/4 X 0.61mm X (900M)</v>
          </cell>
          <cell r="C36" t="str">
            <v>1 BIG ROLL</v>
          </cell>
          <cell r="D36">
            <v>88.23528</v>
          </cell>
        </row>
        <row r="36">
          <cell r="I36">
            <v>9140.66779220779</v>
          </cell>
        </row>
        <row r="37">
          <cell r="A37" t="str">
            <v>COP037</v>
          </cell>
          <cell r="B37" t="str">
            <v>3/8 X 0.45mm X (600M)</v>
          </cell>
          <cell r="C37" t="str">
            <v>1 BIG ROLL</v>
          </cell>
          <cell r="D37">
            <v>68.5692</v>
          </cell>
        </row>
        <row r="37">
          <cell r="I37">
            <v>7103.37495361781</v>
          </cell>
        </row>
        <row r="38">
          <cell r="A38" t="str">
            <v>COP037.01</v>
          </cell>
          <cell r="B38" t="str">
            <v>3/8 X 0.56mm X (600M)</v>
          </cell>
          <cell r="C38" t="str">
            <v>1 BIG ROLL</v>
          </cell>
          <cell r="D38">
            <v>84.29568</v>
          </cell>
        </row>
        <row r="38">
          <cell r="I38">
            <v>8732.54787878788</v>
          </cell>
        </row>
        <row r="40">
          <cell r="B40" t="str">
            <v>1/2 X 0.45mm X (450M)</v>
          </cell>
          <cell r="C40" t="str">
            <v>1 BIG ROLL</v>
          </cell>
          <cell r="D40">
            <v>69.4575</v>
          </cell>
        </row>
        <row r="40">
          <cell r="I40">
            <v>7195.39772727273</v>
          </cell>
        </row>
        <row r="43">
          <cell r="A43" t="str">
            <v>COP040</v>
          </cell>
          <cell r="B43" t="str">
            <v>3/8 X 5.8M X 0.81mm</v>
          </cell>
        </row>
        <row r="43">
          <cell r="D43">
            <v>1.14574824</v>
          </cell>
        </row>
        <row r="43">
          <cell r="I43" t="str">
            <v>~</v>
          </cell>
        </row>
        <row r="44">
          <cell r="A44" t="str">
            <v>COP040.01</v>
          </cell>
          <cell r="B44" t="str">
            <v>3/8 X 5.8M X 0.91mm</v>
          </cell>
        </row>
        <row r="44">
          <cell r="I44">
            <v>132.096458787879</v>
          </cell>
        </row>
        <row r="45">
          <cell r="A45" t="str">
            <v>COP041</v>
          </cell>
          <cell r="B45" t="str">
            <v>1/2 X 5.8M X 0.81mm</v>
          </cell>
        </row>
        <row r="45">
          <cell r="D45">
            <v>1.56405816</v>
          </cell>
        </row>
        <row r="45">
          <cell r="I45">
            <v>162.37288419295</v>
          </cell>
        </row>
        <row r="46">
          <cell r="A46" t="str">
            <v>COP042</v>
          </cell>
          <cell r="B46" t="str">
            <v>1/2 X 5.8M X 0.91mm</v>
          </cell>
          <cell r="C46">
            <v>300</v>
          </cell>
          <cell r="D46">
            <v>1.7051965896</v>
          </cell>
        </row>
        <row r="46">
          <cell r="I46">
            <v>180.884697922078</v>
          </cell>
        </row>
        <row r="47">
          <cell r="A47" t="str">
            <v>COP043</v>
          </cell>
          <cell r="B47" t="str">
            <v>5/8 X 5.8M X 0.81mm</v>
          </cell>
        </row>
        <row r="47">
          <cell r="D47">
            <v>1.98236808</v>
          </cell>
        </row>
        <row r="47">
          <cell r="I47">
            <v>205.799778367347</v>
          </cell>
        </row>
        <row r="48">
          <cell r="A48" t="str">
            <v>COP044</v>
          </cell>
          <cell r="B48" t="str">
            <v>5/8 X 5.8M X 0.91mm</v>
          </cell>
          <cell r="C48">
            <v>300</v>
          </cell>
          <cell r="D48">
            <v>2.21232648</v>
          </cell>
        </row>
        <row r="48">
          <cell r="I48">
            <v>229.672937056277</v>
          </cell>
        </row>
        <row r="49">
          <cell r="A49" t="str">
            <v>COP045</v>
          </cell>
          <cell r="B49" t="str">
            <v>5/8 X 5.8M X 1.016(L)</v>
          </cell>
        </row>
        <row r="49">
          <cell r="D49">
            <v>2.4525362176</v>
          </cell>
        </row>
        <row r="49">
          <cell r="I49" t="str">
            <v>~</v>
          </cell>
        </row>
        <row r="50">
          <cell r="A50" t="str">
            <v>COP046</v>
          </cell>
          <cell r="B50" t="str">
            <v>3/4 X 5.8M X 0.81mm</v>
          </cell>
        </row>
        <row r="50">
          <cell r="D50">
            <v>2.43224856</v>
          </cell>
        </row>
        <row r="50">
          <cell r="I50">
            <v>252.504173988868</v>
          </cell>
        </row>
        <row r="51">
          <cell r="A51" t="str">
            <v>COP047</v>
          </cell>
          <cell r="B51" t="str">
            <v>3/4 X 5.8M X 0.91mm</v>
          </cell>
          <cell r="C51">
            <v>200</v>
          </cell>
          <cell r="D51">
            <v>2.71774776</v>
          </cell>
        </row>
        <row r="51">
          <cell r="I51">
            <v>282.143307445887</v>
          </cell>
        </row>
        <row r="52">
          <cell r="A52" t="str">
            <v>COP048</v>
          </cell>
          <cell r="B52" t="str">
            <v>3/4 X 5.8M X 1.067(L)</v>
          </cell>
        </row>
        <row r="52">
          <cell r="D52">
            <v>3.1161086264</v>
          </cell>
        </row>
        <row r="52">
          <cell r="I52" t="str">
            <v>~</v>
          </cell>
        </row>
        <row r="53">
          <cell r="A53" t="str">
            <v>COP049</v>
          </cell>
          <cell r="B53" t="str">
            <v>7/8 X 5.8M X 0.71mm</v>
          </cell>
        </row>
        <row r="53">
          <cell r="D53">
            <v>2.48134208</v>
          </cell>
        </row>
        <row r="53">
          <cell r="I53">
            <v>257.600823615749</v>
          </cell>
        </row>
        <row r="54">
          <cell r="A54" t="str">
            <v>COP050</v>
          </cell>
          <cell r="B54" t="str">
            <v>7/8 X 5.8M X 0.81mm</v>
          </cell>
          <cell r="C54">
            <v>400</v>
          </cell>
          <cell r="D54">
            <v>2.81767248</v>
          </cell>
        </row>
        <row r="54">
          <cell r="I54">
            <v>292.517004155844</v>
          </cell>
        </row>
        <row r="55">
          <cell r="A55" t="str">
            <v>COP051</v>
          </cell>
          <cell r="B55" t="str">
            <v>7/8 X 5.8M X 0.91mm</v>
          </cell>
        </row>
        <row r="55">
          <cell r="D55">
            <v>3.15075488</v>
          </cell>
        </row>
        <row r="55">
          <cell r="I55">
            <v>327.095993189033</v>
          </cell>
        </row>
        <row r="56">
          <cell r="A56" t="str">
            <v>COP052</v>
          </cell>
          <cell r="B56" t="str">
            <v>7/8 X 5.8M X 1.143(L)</v>
          </cell>
        </row>
        <row r="56">
          <cell r="D56">
            <v>3.9142364184</v>
          </cell>
        </row>
        <row r="56">
          <cell r="I56" t="str">
            <v>~</v>
          </cell>
        </row>
        <row r="57">
          <cell r="A57" t="str">
            <v>COP053</v>
          </cell>
          <cell r="B57" t="str">
            <v>1 1/8 X 5.8M X 0.71mm</v>
          </cell>
        </row>
        <row r="57">
          <cell r="D57">
            <v>3.21582856</v>
          </cell>
        </row>
        <row r="57">
          <cell r="I57">
            <v>333.851625029891</v>
          </cell>
        </row>
        <row r="58">
          <cell r="A58" t="str">
            <v>COP054</v>
          </cell>
          <cell r="B58" t="str">
            <v>1 1/8 X 5.8M X 0.81mm</v>
          </cell>
        </row>
        <row r="58">
          <cell r="D58">
            <v>3.65560776</v>
          </cell>
        </row>
        <row r="58">
          <cell r="I58">
            <v>379.507355064935</v>
          </cell>
        </row>
        <row r="59">
          <cell r="A59" t="str">
            <v>COP055</v>
          </cell>
          <cell r="B59" t="str">
            <v>1 1/8 X 5.8M X 0.91mm</v>
          </cell>
          <cell r="C59">
            <v>150</v>
          </cell>
          <cell r="D59">
            <v>4.09213896</v>
          </cell>
        </row>
        <row r="59">
          <cell r="I59">
            <v>424.825893593074</v>
          </cell>
        </row>
        <row r="60">
          <cell r="A60" t="str">
            <v>COP056</v>
          </cell>
          <cell r="B60" t="str">
            <v>1 1/8 X 5.8M X 1.01mm</v>
          </cell>
        </row>
        <row r="60">
          <cell r="D60">
            <v>4.52542216</v>
          </cell>
        </row>
        <row r="60">
          <cell r="I60" t="str">
            <v>~</v>
          </cell>
        </row>
        <row r="61">
          <cell r="A61" t="str">
            <v>COP057</v>
          </cell>
          <cell r="B61" t="str">
            <v>1 1/8 X 5.8M X 1.22mm</v>
          </cell>
        </row>
        <row r="61">
          <cell r="D61">
            <v>5.42474464</v>
          </cell>
        </row>
        <row r="61">
          <cell r="I61">
            <v>563.170511003917</v>
          </cell>
        </row>
        <row r="62">
          <cell r="A62" t="str">
            <v>COP058</v>
          </cell>
          <cell r="B62" t="str">
            <v>1 1/8 X 5.8M X 1.27(L)</v>
          </cell>
        </row>
        <row r="62">
          <cell r="D62">
            <v>5.63675784</v>
          </cell>
        </row>
        <row r="62">
          <cell r="I62" t="str">
            <v>~</v>
          </cell>
        </row>
        <row r="63">
          <cell r="A63" t="str">
            <v>COP059</v>
          </cell>
          <cell r="B63" t="str">
            <v>1 3/8 X 5.8M X 0.71mm</v>
          </cell>
        </row>
        <row r="63">
          <cell r="D63">
            <v>3.94570288</v>
          </cell>
        </row>
        <row r="63">
          <cell r="I63">
            <v>410.933736127809</v>
          </cell>
        </row>
        <row r="64">
          <cell r="A64" t="str">
            <v>COP060</v>
          </cell>
          <cell r="B64" t="str">
            <v>1 3/8 X 5.8M X 0.81mm</v>
          </cell>
        </row>
        <row r="64">
          <cell r="D64">
            <v>4.48828128</v>
          </cell>
        </row>
        <row r="64">
          <cell r="I64">
            <v>467.441733773655</v>
          </cell>
        </row>
        <row r="65">
          <cell r="A65" t="str">
            <v>COP061</v>
          </cell>
          <cell r="B65" t="str">
            <v>1 3/8 X 5.8M X 0.91mm</v>
          </cell>
          <cell r="C65">
            <v>150</v>
          </cell>
          <cell r="D65">
            <v>5.02761168</v>
          </cell>
        </row>
        <row r="65">
          <cell r="I65">
            <v>523.611461454546</v>
          </cell>
        </row>
        <row r="66">
          <cell r="A66" t="str">
            <v>COP062</v>
          </cell>
          <cell r="B66" t="str">
            <v>1 3/8 X 5.8M X 1.01mm</v>
          </cell>
        </row>
        <row r="66">
          <cell r="D66">
            <v>5.56369408</v>
          </cell>
        </row>
        <row r="66">
          <cell r="I66" t="str">
            <v>~</v>
          </cell>
        </row>
        <row r="67">
          <cell r="A67" t="str">
            <v>COP063</v>
          </cell>
          <cell r="B67" t="str">
            <v>1 3/8 X 5.8M X 1.22mm</v>
          </cell>
        </row>
        <row r="67">
          <cell r="D67">
            <v>6.67889488</v>
          </cell>
        </row>
        <row r="67">
          <cell r="I67" t="str">
            <v>~</v>
          </cell>
        </row>
        <row r="68">
          <cell r="A68" t="str">
            <v>COP064</v>
          </cell>
          <cell r="B68" t="str">
            <v>1 3/8 X 5.8M X 1.397(L)</v>
          </cell>
        </row>
        <row r="68">
          <cell r="D68">
            <v>7.57118544</v>
          </cell>
        </row>
        <row r="68">
          <cell r="I68" t="str">
            <v>~</v>
          </cell>
        </row>
        <row r="69">
          <cell r="A69" t="str">
            <v>COP065</v>
          </cell>
          <cell r="B69" t="str">
            <v>1 5/8 X 5.8M X 0.81mm</v>
          </cell>
        </row>
        <row r="69">
          <cell r="D69">
            <v>5.32358568</v>
          </cell>
        </row>
        <row r="69">
          <cell r="I69">
            <v>554.436312011132</v>
          </cell>
        </row>
        <row r="70">
          <cell r="A70" t="str">
            <v>COP066</v>
          </cell>
          <cell r="B70" t="str">
            <v>1 5/8 X 5.8M X 0.91mm</v>
          </cell>
        </row>
        <row r="70">
          <cell r="D70">
            <v>5.96604008</v>
          </cell>
        </row>
        <row r="70">
          <cell r="I70">
            <v>621.346111079365</v>
          </cell>
        </row>
        <row r="71">
          <cell r="A71" t="str">
            <v>COP067</v>
          </cell>
          <cell r="B71" t="str">
            <v>1 5/8 X 5.8M X 1.01mm</v>
          </cell>
        </row>
        <row r="71">
          <cell r="D71">
            <v>6.60524648</v>
          </cell>
        </row>
        <row r="71">
          <cell r="I71" t="str">
            <v>~</v>
          </cell>
        </row>
        <row r="72">
          <cell r="A72" t="str">
            <v>COP068</v>
          </cell>
          <cell r="B72" t="str">
            <v>1 5/8 X 5.8M X 1.22mm</v>
          </cell>
        </row>
        <row r="72">
          <cell r="D72">
            <v>7.93700768</v>
          </cell>
        </row>
        <row r="72">
          <cell r="I72">
            <v>826.616782563595</v>
          </cell>
        </row>
        <row r="73">
          <cell r="A73" t="str">
            <v>COP069</v>
          </cell>
          <cell r="B73" t="str">
            <v>1 5/8 X 5.8M X 1.524(L)</v>
          </cell>
        </row>
        <row r="73">
          <cell r="D73">
            <v>9.8395145856</v>
          </cell>
        </row>
        <row r="73">
          <cell r="I73" t="str">
            <v>~</v>
          </cell>
        </row>
        <row r="74">
          <cell r="A74" t="str">
            <v>COP070</v>
          </cell>
          <cell r="B74" t="str">
            <v>2 1/8 X 5.8M X 0.91mm</v>
          </cell>
        </row>
        <row r="74">
          <cell r="D74">
            <v>7.84289688</v>
          </cell>
        </row>
        <row r="74">
          <cell r="I74">
            <v>816.815410329004</v>
          </cell>
        </row>
        <row r="75">
          <cell r="A75" t="str">
            <v>COP071</v>
          </cell>
          <cell r="B75" t="str">
            <v>2 1/8 X 5.8M X 1.01mm</v>
          </cell>
        </row>
        <row r="75">
          <cell r="D75">
            <v>8.68835128</v>
          </cell>
        </row>
        <row r="75">
          <cell r="I75">
            <v>904.867082206967</v>
          </cell>
        </row>
        <row r="76">
          <cell r="A76" t="str">
            <v>COP072</v>
          </cell>
          <cell r="B76" t="str">
            <v>2 1/8 X 5.8M X 1.22mm</v>
          </cell>
          <cell r="C76">
            <v>80</v>
          </cell>
          <cell r="D76">
            <v>10.45323328</v>
          </cell>
        </row>
        <row r="76">
          <cell r="I76">
            <v>1088.67452441476</v>
          </cell>
        </row>
        <row r="77">
          <cell r="A77" t="str">
            <v>COP073</v>
          </cell>
          <cell r="B77" t="str">
            <v>2 1/8 X 5.8M X 1.778(L)</v>
          </cell>
        </row>
        <row r="77">
          <cell r="D77">
            <v>15.0731813344</v>
          </cell>
        </row>
        <row r="77">
          <cell r="I77" t="str">
            <v>~</v>
          </cell>
        </row>
        <row r="78">
          <cell r="A78" t="str">
            <v>COP074</v>
          </cell>
          <cell r="B78" t="str">
            <v>2 5/8 X 5.8M X 1.22mm</v>
          </cell>
          <cell r="C78">
            <v>100</v>
          </cell>
          <cell r="D78">
            <v>12.96945888</v>
          </cell>
        </row>
        <row r="78">
          <cell r="I78">
            <v>1350.73226626592</v>
          </cell>
        </row>
        <row r="79">
          <cell r="A79" t="str">
            <v>COP075</v>
          </cell>
          <cell r="B79" t="str">
            <v>3 1/8 X 5.8M X 1.34mm</v>
          </cell>
          <cell r="C79">
            <v>40</v>
          </cell>
          <cell r="D79">
            <v>17.33529056</v>
          </cell>
        </row>
        <row r="79">
          <cell r="I79">
            <v>1805.42122236075</v>
          </cell>
        </row>
        <row r="80">
          <cell r="A80" t="str">
            <v>COP076.1</v>
          </cell>
          <cell r="B80" t="str">
            <v>3/4 X 3M X 1mm</v>
          </cell>
          <cell r="C80" t="str">
            <v>SOFT</v>
          </cell>
          <cell r="D80">
            <v>1.516</v>
          </cell>
        </row>
        <row r="80">
          <cell r="I80">
            <v>158.411354359926</v>
          </cell>
        </row>
        <row r="81">
          <cell r="A81" t="str">
            <v>COP077</v>
          </cell>
          <cell r="B81" t="str">
            <v>7/8 X 3M X 1.1mm</v>
          </cell>
          <cell r="C81" t="str">
            <v>SOFT</v>
          </cell>
          <cell r="D81">
            <v>2.119824</v>
          </cell>
        </row>
        <row r="81">
          <cell r="I81">
            <v>203.986432653061</v>
          </cell>
        </row>
        <row r="82">
          <cell r="A82" t="str">
            <v>COP078</v>
          </cell>
          <cell r="B82" t="str">
            <v>1 1/8 X 3M X 1.3mm</v>
          </cell>
          <cell r="C82" t="str">
            <v>SOFT</v>
          </cell>
          <cell r="D82">
            <v>2.98116</v>
          </cell>
        </row>
        <row r="82">
          <cell r="I82">
            <v>311.469194805195</v>
          </cell>
        </row>
        <row r="83">
          <cell r="A83" t="str">
            <v>COP079</v>
          </cell>
          <cell r="B83" t="str">
            <v>1 3/8 X 3M X 1.5mm</v>
          </cell>
          <cell r="C83" t="str">
            <v>SOFT</v>
          </cell>
          <cell r="D83">
            <v>4.21218</v>
          </cell>
        </row>
        <row r="83">
          <cell r="I83">
            <v>440.085172541744</v>
          </cell>
        </row>
        <row r="84">
          <cell r="A84" t="str">
            <v>COP079.1</v>
          </cell>
          <cell r="B84" t="str">
            <v>1 5/8 X 3M X 1.8mm</v>
          </cell>
        </row>
        <row r="84">
          <cell r="I84">
            <v>523.678975881262</v>
          </cell>
        </row>
        <row r="85">
          <cell r="A85" t="str">
            <v>COP080</v>
          </cell>
          <cell r="B85" t="str">
            <v>0.026 X 100FT</v>
          </cell>
        </row>
        <row r="85">
          <cell r="I85">
            <v>63.0826792058516</v>
          </cell>
        </row>
        <row r="86">
          <cell r="A86" t="str">
            <v>COP081</v>
          </cell>
          <cell r="B86" t="str">
            <v>0.028 X 100FT</v>
          </cell>
        </row>
        <row r="86">
          <cell r="I86">
            <v>61.5319319301388</v>
          </cell>
        </row>
        <row r="87">
          <cell r="A87" t="str">
            <v>COP084</v>
          </cell>
          <cell r="B87" t="str">
            <v>0.036 X 100FT</v>
          </cell>
        </row>
        <row r="87">
          <cell r="I87">
            <v>87.74760591133</v>
          </cell>
        </row>
        <row r="88">
          <cell r="A88" t="str">
            <v>COP085</v>
          </cell>
          <cell r="B88" t="str">
            <v>0.039 X 100FT</v>
          </cell>
        </row>
        <row r="88">
          <cell r="I88">
            <v>84.2667469771607</v>
          </cell>
        </row>
        <row r="89">
          <cell r="A89" t="str">
            <v>COP086</v>
          </cell>
          <cell r="B89" t="str">
            <v>0.042 X 100FT</v>
          </cell>
        </row>
        <row r="89">
          <cell r="I89">
            <v>97.7693602693603</v>
          </cell>
        </row>
        <row r="90">
          <cell r="A90" t="str">
            <v>COP087</v>
          </cell>
          <cell r="B90" t="str">
            <v>0.046 X 100FT</v>
          </cell>
        </row>
        <row r="90">
          <cell r="I90">
            <v>100.562770562771</v>
          </cell>
        </row>
        <row r="91">
          <cell r="A91" t="str">
            <v>COP088</v>
          </cell>
          <cell r="B91" t="str">
            <v>0.049 X 100FT</v>
          </cell>
        </row>
        <row r="91">
          <cell r="I91">
            <v>104.856090816682</v>
          </cell>
        </row>
        <row r="92">
          <cell r="A92" t="str">
            <v>COP089</v>
          </cell>
          <cell r="B92" t="str">
            <v>0.055 X 100FT</v>
          </cell>
        </row>
        <row r="92">
          <cell r="I92">
            <v>118.066306982563</v>
          </cell>
        </row>
        <row r="93">
          <cell r="A93" t="str">
            <v>COP090</v>
          </cell>
          <cell r="B93" t="str">
            <v>0.059 X 100FT</v>
          </cell>
        </row>
        <row r="93">
          <cell r="I93">
            <v>127.973969106974</v>
          </cell>
        </row>
        <row r="94">
          <cell r="A94" t="str">
            <v>COP091</v>
          </cell>
          <cell r="B94" t="str">
            <v>0.064 X 100FT</v>
          </cell>
        </row>
        <row r="94">
          <cell r="I94">
            <v>161.583132743693</v>
          </cell>
        </row>
        <row r="95">
          <cell r="A95" t="str">
            <v>COP092</v>
          </cell>
          <cell r="B95" t="str">
            <v>0.070 X 100FT</v>
          </cell>
        </row>
        <row r="95">
          <cell r="I95">
            <v>167.51784998335</v>
          </cell>
        </row>
        <row r="96">
          <cell r="A96" t="str">
            <v>COP093</v>
          </cell>
          <cell r="B96" t="str">
            <v>0.075 X 100FT</v>
          </cell>
        </row>
        <row r="96">
          <cell r="I96">
            <v>180.574421596922</v>
          </cell>
        </row>
        <row r="97">
          <cell r="A97" t="str">
            <v>COP094</v>
          </cell>
          <cell r="B97" t="str">
            <v>0.080 X 100FT</v>
          </cell>
        </row>
        <row r="97">
          <cell r="I97">
            <v>204.368170323929</v>
          </cell>
        </row>
        <row r="98">
          <cell r="A98" t="str">
            <v>COP095</v>
          </cell>
          <cell r="B98" t="str">
            <v>0.085 X 100FT</v>
          </cell>
        </row>
        <row r="98">
          <cell r="I98">
            <v>210.946159764764</v>
          </cell>
        </row>
        <row r="101">
          <cell r="A101" t="str">
            <v>ITEM</v>
          </cell>
          <cell r="B101" t="str">
            <v>Pu jacket c/w insulation</v>
          </cell>
          <cell r="C101" t="str">
            <v>size pu jaket</v>
          </cell>
        </row>
        <row r="101">
          <cell r="I101" t="str">
            <v>DEALER (RM) 1pipe in 1jacket</v>
          </cell>
          <cell r="J101" t="str">
            <v>DEALER (RM) 2pipe in 1jacket</v>
          </cell>
        </row>
        <row r="102">
          <cell r="A102" t="str">
            <v>PU001</v>
          </cell>
          <cell r="B102" t="str">
            <v>5/8 X 5.8M X 0.71mm</v>
          </cell>
          <cell r="C102">
            <v>80</v>
          </cell>
        </row>
        <row r="102">
          <cell r="I102">
            <v>140</v>
          </cell>
          <cell r="J102">
            <v>152.857142857143</v>
          </cell>
        </row>
        <row r="103">
          <cell r="B103" t="str">
            <v>3/4 X 5.8M X 0.71mm</v>
          </cell>
          <cell r="C103">
            <v>80</v>
          </cell>
        </row>
        <row r="103">
          <cell r="I103">
            <v>140</v>
          </cell>
          <cell r="J103">
            <v>152.857142857143</v>
          </cell>
        </row>
        <row r="104">
          <cell r="B104" t="str">
            <v>7/8 X 5.8M X 0.71mm</v>
          </cell>
          <cell r="C104">
            <v>80</v>
          </cell>
        </row>
        <row r="104">
          <cell r="I104">
            <v>140</v>
          </cell>
          <cell r="J104">
            <v>152.857142857143</v>
          </cell>
        </row>
        <row r="105">
          <cell r="A105" t="str">
            <v>PU002</v>
          </cell>
          <cell r="B105" t="str">
            <v>3/4 X 5.8M X 0.71mm</v>
          </cell>
          <cell r="C105">
            <v>100</v>
          </cell>
        </row>
        <row r="105">
          <cell r="I105">
            <v>162.857142857143</v>
          </cell>
          <cell r="J105">
            <v>185.714285714286</v>
          </cell>
        </row>
        <row r="106">
          <cell r="B106" t="str">
            <v>7/8 X 5.8M X 0.71mm</v>
          </cell>
          <cell r="C106">
            <v>100</v>
          </cell>
        </row>
        <row r="106">
          <cell r="I106">
            <v>162.857142857143</v>
          </cell>
          <cell r="J106">
            <v>185.714285714286</v>
          </cell>
        </row>
        <row r="107">
          <cell r="B107" t="str">
            <v>1 1/8 X 5.8M X 0.71mm</v>
          </cell>
          <cell r="C107">
            <v>100</v>
          </cell>
        </row>
        <row r="107">
          <cell r="I107">
            <v>162.857142857143</v>
          </cell>
          <cell r="J107">
            <v>185.714285714286</v>
          </cell>
        </row>
        <row r="108">
          <cell r="A108" t="str">
            <v>PU003</v>
          </cell>
          <cell r="B108" t="str">
            <v>1 3/8 X 5.8M X 0.81mm</v>
          </cell>
          <cell r="C108">
            <v>127</v>
          </cell>
        </row>
        <row r="108">
          <cell r="I108">
            <v>191.428571428571</v>
          </cell>
          <cell r="J108">
            <v>215.714285714286</v>
          </cell>
        </row>
        <row r="109">
          <cell r="B109" t="str">
            <v>1 5/8 X 5.8M X 0.81mm</v>
          </cell>
          <cell r="C109">
            <v>127</v>
          </cell>
        </row>
        <row r="109">
          <cell r="I109">
            <v>191.428571428571</v>
          </cell>
          <cell r="J109">
            <v>215.714285714286</v>
          </cell>
        </row>
        <row r="110">
          <cell r="A110" t="str">
            <v>PU004</v>
          </cell>
          <cell r="B110" t="str">
            <v>2 1/8 X 5.8M X 1.22mm</v>
          </cell>
          <cell r="C110">
            <v>152</v>
          </cell>
        </row>
        <row r="110">
          <cell r="I110">
            <v>222.857142857143</v>
          </cell>
          <cell r="J110">
            <v>238.571428571429</v>
          </cell>
        </row>
        <row r="111">
          <cell r="B111" t="str">
            <v>2 5/8 X 5.8M X 1.22mm</v>
          </cell>
          <cell r="C111">
            <v>180</v>
          </cell>
        </row>
        <row r="111">
          <cell r="I111">
            <v>287.142857142857</v>
          </cell>
          <cell r="J111">
            <v>307.142857142857</v>
          </cell>
        </row>
        <row r="112">
          <cell r="B112" t="str">
            <v>2 5/8 X 5.8M X 1.23mm</v>
          </cell>
          <cell r="C112">
            <v>160</v>
          </cell>
        </row>
        <row r="112">
          <cell r="I112">
            <v>238.571428571429</v>
          </cell>
          <cell r="J112">
            <v>261.428571428571</v>
          </cell>
        </row>
        <row r="113">
          <cell r="A113" t="str">
            <v>PU005</v>
          </cell>
          <cell r="B113" t="str">
            <v>3 1/8 X 5.8M X 1.34mm</v>
          </cell>
          <cell r="C113">
            <v>180</v>
          </cell>
        </row>
        <row r="113">
          <cell r="I113">
            <v>287.142857142857</v>
          </cell>
          <cell r="J113">
            <v>307.142857142857</v>
          </cell>
        </row>
        <row r="114">
          <cell r="B114" t="str">
            <v>4 1/8 X 5.8M X 1.34mm</v>
          </cell>
          <cell r="C114">
            <v>180</v>
          </cell>
        </row>
        <row r="114">
          <cell r="I114">
            <v>287.142857142857</v>
          </cell>
          <cell r="J114">
            <v>307.142857142857</v>
          </cell>
        </row>
      </sheetData>
      <sheetData sheetId="10">
        <row r="7">
          <cell r="M7" t="str">
            <v>Item code</v>
          </cell>
          <cell r="N7" t="str">
            <v>Size inch</v>
          </cell>
        </row>
        <row r="7">
          <cell r="R7" t="str">
            <v>ex stock</v>
          </cell>
        </row>
        <row r="7">
          <cell r="T7" t="str">
            <v>RM</v>
          </cell>
        </row>
        <row r="8">
          <cell r="B8" t="str">
            <v>1/4  X  3/8</v>
          </cell>
        </row>
        <row r="8">
          <cell r="F8">
            <v>2.14285714285714</v>
          </cell>
        </row>
        <row r="9">
          <cell r="A9" t="str">
            <v>IT000.1</v>
          </cell>
          <cell r="B9" t="str">
            <v>3/8  X  3/8</v>
          </cell>
        </row>
        <row r="9">
          <cell r="F9">
            <v>2.28571428571429</v>
          </cell>
        </row>
        <row r="9">
          <cell r="M9" t="str">
            <v>ITY000.1</v>
          </cell>
          <cell r="N9" t="str">
            <v>3/8  X  3/8</v>
          </cell>
        </row>
        <row r="10">
          <cell r="A10" t="str">
            <v>IT001</v>
          </cell>
          <cell r="B10" t="str">
            <v>1/2  X  3/8</v>
          </cell>
        </row>
        <row r="10">
          <cell r="F10">
            <v>2.64285714285714</v>
          </cell>
        </row>
        <row r="10">
          <cell r="M10" t="str">
            <v>ITY001</v>
          </cell>
          <cell r="N10" t="str">
            <v>1/2  X  3/8</v>
          </cell>
        </row>
        <row r="11">
          <cell r="A11" t="str">
            <v>IT002</v>
          </cell>
          <cell r="B11" t="str">
            <v>5/8  X  3/8 *</v>
          </cell>
        </row>
        <row r="11">
          <cell r="F11">
            <v>1.64285714285714</v>
          </cell>
        </row>
        <row r="12">
          <cell r="A12" t="str">
            <v>IT003</v>
          </cell>
          <cell r="B12" t="str">
            <v>3/4  X  3/8 *</v>
          </cell>
        </row>
        <row r="12">
          <cell r="F12">
            <v>1.85714285714286</v>
          </cell>
        </row>
        <row r="13">
          <cell r="A13" t="str">
            <v>IT004</v>
          </cell>
          <cell r="B13" t="str">
            <v>7/8  X  3/8 *</v>
          </cell>
        </row>
        <row r="13">
          <cell r="F13">
            <v>2.07142857142857</v>
          </cell>
        </row>
        <row r="14">
          <cell r="B14" t="str">
            <v>1  X  3/8</v>
          </cell>
        </row>
        <row r="14">
          <cell r="F14">
            <v>4.71428571428571</v>
          </cell>
        </row>
        <row r="15">
          <cell r="A15" t="str">
            <v>IT005</v>
          </cell>
          <cell r="B15" t="str">
            <v>1 1/8  X  3/8 *</v>
          </cell>
        </row>
        <row r="15">
          <cell r="F15">
            <v>3.42857142857143</v>
          </cell>
        </row>
        <row r="15">
          <cell r="M15" t="str">
            <v>ITY002</v>
          </cell>
          <cell r="N15" t="str">
            <v>1 1/8  X  3/8 *</v>
          </cell>
        </row>
        <row r="15">
          <cell r="R15">
            <v>298</v>
          </cell>
        </row>
        <row r="15">
          <cell r="T15">
            <v>3.61940075801749</v>
          </cell>
        </row>
        <row r="16">
          <cell r="B16" t="str">
            <v>1 1/4  X  3/8</v>
          </cell>
        </row>
        <row r="16">
          <cell r="F16">
            <v>5.25714285714286</v>
          </cell>
        </row>
        <row r="17">
          <cell r="A17" t="str">
            <v>IT006</v>
          </cell>
          <cell r="B17" t="str">
            <v>1 3/8  X  3/8 *</v>
          </cell>
        </row>
        <row r="17">
          <cell r="F17">
            <v>5.1</v>
          </cell>
        </row>
        <row r="17">
          <cell r="M17" t="str">
            <v>ITY003</v>
          </cell>
          <cell r="N17" t="str">
            <v>1 3/8  X  3/8 *</v>
          </cell>
        </row>
        <row r="17">
          <cell r="R17">
            <v>1194</v>
          </cell>
        </row>
        <row r="17">
          <cell r="T17">
            <v>4.24495658730159</v>
          </cell>
        </row>
        <row r="18">
          <cell r="A18" t="str">
            <v>IT007</v>
          </cell>
          <cell r="B18" t="str">
            <v>1 5/8  X  3/8</v>
          </cell>
        </row>
        <row r="18">
          <cell r="F18">
            <v>7.35714285714286</v>
          </cell>
        </row>
        <row r="18">
          <cell r="M18" t="str">
            <v>ITY004</v>
          </cell>
          <cell r="N18" t="str">
            <v>1 5/8  X  3/8</v>
          </cell>
        </row>
        <row r="18">
          <cell r="R18">
            <v>120</v>
          </cell>
        </row>
        <row r="18">
          <cell r="T18">
            <v>5.2438669047619</v>
          </cell>
        </row>
        <row r="19">
          <cell r="B19" t="str">
            <v>1 7/8  X  3/8</v>
          </cell>
        </row>
        <row r="19">
          <cell r="F19">
            <v>8.28571428571429</v>
          </cell>
        </row>
        <row r="20">
          <cell r="B20" t="str">
            <v>2  X   3/8</v>
          </cell>
        </row>
        <row r="20">
          <cell r="F20">
            <v>8.85714285714286</v>
          </cell>
        </row>
        <row r="21">
          <cell r="A21" t="str">
            <v>IT008</v>
          </cell>
          <cell r="B21" t="str">
            <v>2 1/8  X  3/8</v>
          </cell>
        </row>
        <row r="21">
          <cell r="F21">
            <v>8.71428571428571</v>
          </cell>
        </row>
        <row r="22">
          <cell r="B22" t="str">
            <v>2 3/8  X  3/8</v>
          </cell>
        </row>
        <row r="22">
          <cell r="F22">
            <v>9.21428571428572</v>
          </cell>
        </row>
        <row r="23">
          <cell r="B23" t="str">
            <v>2 1/2 x 3/8</v>
          </cell>
        </row>
        <row r="23">
          <cell r="F23">
            <v>9.64285714285714</v>
          </cell>
        </row>
        <row r="24">
          <cell r="B24" t="str">
            <v>2 5/8  X  3/8</v>
          </cell>
        </row>
        <row r="24">
          <cell r="F24">
            <v>9.64285714285714</v>
          </cell>
        </row>
        <row r="25">
          <cell r="B25" t="str">
            <v>2 7/8  X  3/8</v>
          </cell>
        </row>
        <row r="25">
          <cell r="F25">
            <v>10</v>
          </cell>
        </row>
        <row r="26">
          <cell r="B26" t="str">
            <v>3  X  3/8</v>
          </cell>
        </row>
        <row r="26">
          <cell r="F26">
            <v>10.9285714285714</v>
          </cell>
        </row>
        <row r="27">
          <cell r="B27" t="str">
            <v>3 1/8  X  3/8</v>
          </cell>
        </row>
        <row r="27">
          <cell r="F27">
            <v>10.8571428571429</v>
          </cell>
        </row>
        <row r="28">
          <cell r="B28" t="str">
            <v>3 1/2  X  3/8</v>
          </cell>
        </row>
        <row r="28">
          <cell r="F28">
            <v>11.2857142857143</v>
          </cell>
        </row>
        <row r="29">
          <cell r="B29" t="str">
            <v>4 x 3/8</v>
          </cell>
        </row>
        <row r="29">
          <cell r="F29">
            <v>14.4285714285714</v>
          </cell>
        </row>
        <row r="30">
          <cell r="B30" t="str">
            <v>4 1/2 x 3/8</v>
          </cell>
        </row>
        <row r="30">
          <cell r="F30">
            <v>14.4285714285714</v>
          </cell>
        </row>
        <row r="31">
          <cell r="B31" t="str">
            <v>1/4  X  1/2</v>
          </cell>
        </row>
        <row r="31">
          <cell r="F31">
            <v>3.14285714285714</v>
          </cell>
        </row>
        <row r="32">
          <cell r="B32" t="str">
            <v>3/8  X  1/2</v>
          </cell>
        </row>
        <row r="32">
          <cell r="F32">
            <v>3.35714285714286</v>
          </cell>
        </row>
        <row r="33">
          <cell r="A33" t="str">
            <v>IT008.1</v>
          </cell>
          <cell r="B33" t="str">
            <v>1/2  X  1/2</v>
          </cell>
        </row>
        <row r="33">
          <cell r="F33">
            <v>4.64285714285714</v>
          </cell>
        </row>
        <row r="34">
          <cell r="A34" t="str">
            <v>IT009</v>
          </cell>
          <cell r="B34" t="str">
            <v>5/8  X  1/2 *</v>
          </cell>
        </row>
        <row r="34">
          <cell r="F34">
            <v>3.5</v>
          </cell>
        </row>
        <row r="34">
          <cell r="M34" t="str">
            <v>ITY006</v>
          </cell>
          <cell r="N34" t="str">
            <v>5/8  X  1/2 *</v>
          </cell>
        </row>
        <row r="34">
          <cell r="R34">
            <v>53</v>
          </cell>
        </row>
        <row r="34">
          <cell r="T34">
            <v>4.38242447845805</v>
          </cell>
        </row>
        <row r="35">
          <cell r="A35" t="str">
            <v>IT010</v>
          </cell>
          <cell r="B35" t="str">
            <v>3/4  X  1/2 *</v>
          </cell>
        </row>
        <row r="35">
          <cell r="F35">
            <v>3.71428571428571</v>
          </cell>
        </row>
        <row r="35">
          <cell r="M35" t="str">
            <v>ITY007</v>
          </cell>
          <cell r="N35" t="str">
            <v>3/4  X  1/2 *</v>
          </cell>
        </row>
        <row r="35">
          <cell r="R35">
            <v>461</v>
          </cell>
        </row>
        <row r="35">
          <cell r="T35">
            <v>4.90467316326531</v>
          </cell>
        </row>
        <row r="36">
          <cell r="A36" t="str">
            <v>IT011</v>
          </cell>
          <cell r="B36" t="str">
            <v>7/8  X  1/2 *</v>
          </cell>
        </row>
        <row r="36">
          <cell r="F36">
            <v>4.42857142857143</v>
          </cell>
        </row>
        <row r="37">
          <cell r="B37" t="str">
            <v>1  X  1/2</v>
          </cell>
        </row>
        <row r="37">
          <cell r="F37">
            <v>7.5</v>
          </cell>
        </row>
        <row r="38">
          <cell r="A38" t="str">
            <v>IT012</v>
          </cell>
          <cell r="B38" t="str">
            <v>1 1/8  X  1/2 *</v>
          </cell>
        </row>
        <row r="38">
          <cell r="F38">
            <v>5.07142857142857</v>
          </cell>
        </row>
        <row r="38">
          <cell r="M38" t="str">
            <v>ITY009</v>
          </cell>
          <cell r="N38" t="str">
            <v>1 1/8  X  1/2 *</v>
          </cell>
        </row>
        <row r="38">
          <cell r="R38">
            <v>39</v>
          </cell>
        </row>
        <row r="38">
          <cell r="T38">
            <v>6.35745158730159</v>
          </cell>
        </row>
        <row r="39">
          <cell r="B39" t="str">
            <v>1 1/4  X  1/2</v>
          </cell>
        </row>
        <row r="39">
          <cell r="F39">
            <v>8.74285714285714</v>
          </cell>
        </row>
        <row r="40">
          <cell r="A40" t="str">
            <v>IT013</v>
          </cell>
          <cell r="B40" t="str">
            <v>1 3/8  X  1/2 *</v>
          </cell>
        </row>
        <row r="40">
          <cell r="F40">
            <v>8.52857142857143</v>
          </cell>
        </row>
        <row r="40">
          <cell r="M40" t="str">
            <v>ITY010</v>
          </cell>
          <cell r="N40" t="str">
            <v>1 3/8  X  1/2 *</v>
          </cell>
        </row>
        <row r="40">
          <cell r="R40">
            <v>1055</v>
          </cell>
        </row>
        <row r="40">
          <cell r="T40">
            <v>7.88823242424242</v>
          </cell>
        </row>
        <row r="41">
          <cell r="A41" t="str">
            <v>IT014</v>
          </cell>
          <cell r="B41" t="str">
            <v>1 5/8  X  1/2</v>
          </cell>
        </row>
        <row r="41">
          <cell r="F41">
            <v>11.2285714285714</v>
          </cell>
        </row>
        <row r="41">
          <cell r="M41" t="str">
            <v>ITY011</v>
          </cell>
          <cell r="N41" t="str">
            <v>1 5/8  X  1/2</v>
          </cell>
        </row>
        <row r="41">
          <cell r="R41">
            <v>907</v>
          </cell>
        </row>
        <row r="41">
          <cell r="T41">
            <v>10.39720232</v>
          </cell>
        </row>
        <row r="42">
          <cell r="B42" t="str">
            <v>1 7/8  X  1/2</v>
          </cell>
        </row>
        <row r="42">
          <cell r="F42">
            <v>12.4285714285714</v>
          </cell>
        </row>
        <row r="43">
          <cell r="B43" t="str">
            <v>2  X  1/2</v>
          </cell>
        </row>
        <row r="43">
          <cell r="F43">
            <v>13.8571428571429</v>
          </cell>
        </row>
        <row r="44">
          <cell r="A44" t="str">
            <v>IT015</v>
          </cell>
          <cell r="B44" t="str">
            <v>2 1/8  X  1/2</v>
          </cell>
        </row>
        <row r="44">
          <cell r="F44">
            <v>13.6428571428571</v>
          </cell>
        </row>
        <row r="44">
          <cell r="M44" t="str">
            <v>ITY012</v>
          </cell>
          <cell r="N44" t="str">
            <v>2 1/8  X  1/2</v>
          </cell>
        </row>
        <row r="44">
          <cell r="R44">
            <v>682</v>
          </cell>
        </row>
        <row r="44">
          <cell r="T44">
            <v>12.7664756666667</v>
          </cell>
        </row>
        <row r="45">
          <cell r="B45" t="str">
            <v>2 3/8  X  1/2</v>
          </cell>
        </row>
        <row r="46">
          <cell r="B46" t="str">
            <v>2 1/2 x 1/2</v>
          </cell>
        </row>
        <row r="47">
          <cell r="B47" t="str">
            <v>2 5/8  X  1/2</v>
          </cell>
        </row>
        <row r="48">
          <cell r="B48" t="str">
            <v>2 7/8  X  1/2</v>
          </cell>
        </row>
        <row r="49">
          <cell r="B49" t="str">
            <v>3  X  1/2</v>
          </cell>
        </row>
        <row r="50">
          <cell r="B50" t="str">
            <v>3 1/8  X 1/2</v>
          </cell>
        </row>
        <row r="51">
          <cell r="B51" t="str">
            <v>3 1/2  X  1/2</v>
          </cell>
        </row>
        <row r="52">
          <cell r="B52" t="str">
            <v>4 x 1/2</v>
          </cell>
        </row>
        <row r="53">
          <cell r="B53" t="str">
            <v>4 1/8 x 1/2</v>
          </cell>
        </row>
        <row r="54">
          <cell r="B54" t="str">
            <v>4 1/4 x 1/2</v>
          </cell>
        </row>
        <row r="55">
          <cell r="B55" t="str">
            <v>4 1/2 x 1/2</v>
          </cell>
        </row>
        <row r="56">
          <cell r="B56" t="str">
            <v>5 x 1/2</v>
          </cell>
        </row>
        <row r="57">
          <cell r="A57" t="str">
            <v>IT015.13</v>
          </cell>
          <cell r="B57" t="str">
            <v>5 1/8 x 1/2</v>
          </cell>
        </row>
        <row r="58">
          <cell r="B58" t="str">
            <v>5 1/4 x 1/2</v>
          </cell>
        </row>
        <row r="59">
          <cell r="B59" t="str">
            <v>5 1/2 x 1/2</v>
          </cell>
        </row>
        <row r="60">
          <cell r="B60" t="str">
            <v>6 x 1/2</v>
          </cell>
        </row>
        <row r="61">
          <cell r="B61" t="str">
            <v>6 1/4 x 1/2</v>
          </cell>
        </row>
        <row r="62">
          <cell r="A62" t="str">
            <v>IT015.18</v>
          </cell>
          <cell r="B62" t="str">
            <v>6 1/2 x 1/2</v>
          </cell>
        </row>
        <row r="63">
          <cell r="B63" t="str">
            <v>1/4  X  3/4</v>
          </cell>
        </row>
        <row r="63">
          <cell r="F63">
            <v>6.14285714285714</v>
          </cell>
        </row>
        <row r="64">
          <cell r="B64" t="str">
            <v>3/8  X 3/4</v>
          </cell>
        </row>
        <row r="64">
          <cell r="F64">
            <v>6.92857142857143</v>
          </cell>
        </row>
        <row r="65">
          <cell r="B65" t="str">
            <v>1/2  X  3/4</v>
          </cell>
        </row>
        <row r="65">
          <cell r="F65">
            <v>7.78571428571429</v>
          </cell>
        </row>
        <row r="66">
          <cell r="A66" t="str">
            <v>IT016</v>
          </cell>
          <cell r="B66" t="str">
            <v>5/8  X  3/4</v>
          </cell>
        </row>
        <row r="66">
          <cell r="F66">
            <v>8.71428571428571</v>
          </cell>
        </row>
        <row r="66">
          <cell r="M66" t="str">
            <v>ITY013</v>
          </cell>
          <cell r="N66" t="str">
            <v>5/8  X  3/4</v>
          </cell>
        </row>
        <row r="66">
          <cell r="R66">
            <v>436</v>
          </cell>
        </row>
        <row r="66">
          <cell r="T66">
            <v>7.36019478632479</v>
          </cell>
        </row>
        <row r="67">
          <cell r="A67" t="str">
            <v>IT017</v>
          </cell>
          <cell r="B67" t="str">
            <v>3/4  X  3/4</v>
          </cell>
        </row>
        <row r="67">
          <cell r="F67">
            <v>8.78571428571429</v>
          </cell>
        </row>
        <row r="67">
          <cell r="M67" t="str">
            <v>ITY014</v>
          </cell>
          <cell r="N67" t="str">
            <v>3/4  X  3/4</v>
          </cell>
        </row>
        <row r="67">
          <cell r="R67">
            <v>151</v>
          </cell>
        </row>
        <row r="67">
          <cell r="T67">
            <v>7.6970869047619</v>
          </cell>
        </row>
        <row r="68">
          <cell r="A68" t="str">
            <v>IT018</v>
          </cell>
          <cell r="B68" t="str">
            <v>7/8  X  3/4</v>
          </cell>
        </row>
        <row r="68">
          <cell r="F68">
            <v>9.85714285714286</v>
          </cell>
        </row>
        <row r="68">
          <cell r="M68" t="str">
            <v>ITY015</v>
          </cell>
          <cell r="N68" t="str">
            <v>7/8  X  3/4</v>
          </cell>
        </row>
        <row r="68">
          <cell r="R68">
            <v>410</v>
          </cell>
        </row>
        <row r="68">
          <cell r="T68">
            <v>8.31759711640212</v>
          </cell>
        </row>
        <row r="69">
          <cell r="B69" t="str">
            <v>1  X  3/4</v>
          </cell>
        </row>
        <row r="69">
          <cell r="F69">
            <v>11.3571428571429</v>
          </cell>
        </row>
        <row r="70">
          <cell r="A70" t="str">
            <v>IT019</v>
          </cell>
          <cell r="B70" t="str">
            <v>1 1/8  X  3/4</v>
          </cell>
        </row>
        <row r="70">
          <cell r="F70">
            <v>11.8571428571429</v>
          </cell>
        </row>
        <row r="70">
          <cell r="M70" t="str">
            <v>ITY016</v>
          </cell>
          <cell r="N70" t="str">
            <v>1 1/8  X  3/4</v>
          </cell>
        </row>
        <row r="70">
          <cell r="R70">
            <v>321</v>
          </cell>
        </row>
        <row r="70">
          <cell r="T70">
            <v>10.2697294871795</v>
          </cell>
        </row>
        <row r="71">
          <cell r="B71" t="str">
            <v>1 1/4  X  3/4</v>
          </cell>
        </row>
        <row r="71">
          <cell r="F71">
            <v>13.9428571428571</v>
          </cell>
        </row>
        <row r="72">
          <cell r="A72" t="str">
            <v>IT020</v>
          </cell>
          <cell r="B72" t="str">
            <v>1 3/8  X  3/4</v>
          </cell>
        </row>
        <row r="72">
          <cell r="F72">
            <v>14.6428571428571</v>
          </cell>
        </row>
        <row r="72">
          <cell r="M72" t="str">
            <v>ITY017</v>
          </cell>
          <cell r="N72" t="str">
            <v>1 3/8  X  3/4</v>
          </cell>
        </row>
        <row r="72">
          <cell r="R72">
            <v>86</v>
          </cell>
        </row>
        <row r="72">
          <cell r="T72">
            <v>12.5058107692308</v>
          </cell>
        </row>
        <row r="73">
          <cell r="B73" t="str">
            <v>1 1/2  X  3/4</v>
          </cell>
        </row>
        <row r="73">
          <cell r="F73">
            <v>0</v>
          </cell>
        </row>
        <row r="74">
          <cell r="A74" t="str">
            <v>IT021</v>
          </cell>
          <cell r="B74" t="str">
            <v>1 5/8  X  3/4</v>
          </cell>
        </row>
        <row r="74">
          <cell r="F74">
            <v>16.6428571428571</v>
          </cell>
        </row>
        <row r="75">
          <cell r="B75" t="str">
            <v>1 7/8  X  3/4</v>
          </cell>
        </row>
        <row r="75">
          <cell r="F75">
            <v>19.1428571428571</v>
          </cell>
        </row>
        <row r="76">
          <cell r="B76" t="str">
            <v>2  X  3/4</v>
          </cell>
        </row>
        <row r="76">
          <cell r="F76">
            <v>21.5714285714286</v>
          </cell>
        </row>
        <row r="77">
          <cell r="A77" t="str">
            <v>IT022</v>
          </cell>
          <cell r="B77" t="str">
            <v>2 1/8  X  3/4</v>
          </cell>
        </row>
        <row r="77">
          <cell r="F77">
            <v>21.0714285714286</v>
          </cell>
        </row>
        <row r="77">
          <cell r="M77" t="str">
            <v>ITY019</v>
          </cell>
          <cell r="N77" t="str">
            <v>2 1/8  X  3/4</v>
          </cell>
        </row>
        <row r="77">
          <cell r="R77">
            <v>448</v>
          </cell>
        </row>
        <row r="77">
          <cell r="T77">
            <v>18.7231860606061</v>
          </cell>
        </row>
        <row r="78">
          <cell r="B78" t="str">
            <v>2 3/8  X  3/4</v>
          </cell>
        </row>
        <row r="78">
          <cell r="F78">
            <v>23.5714285714286</v>
          </cell>
        </row>
        <row r="79">
          <cell r="B79" t="str">
            <v>2 1/2 x 3/4</v>
          </cell>
        </row>
        <row r="79">
          <cell r="F79">
            <v>0</v>
          </cell>
        </row>
        <row r="80">
          <cell r="B80" t="str">
            <v>2 5/8  X  3/4</v>
          </cell>
        </row>
        <row r="80">
          <cell r="F80">
            <v>25.5</v>
          </cell>
        </row>
        <row r="81">
          <cell r="B81" t="str">
            <v>2 7/8  X  3/4</v>
          </cell>
        </row>
        <row r="81">
          <cell r="F81">
            <v>27.4</v>
          </cell>
        </row>
        <row r="82">
          <cell r="B82" t="str">
            <v>3  X  3/4</v>
          </cell>
        </row>
        <row r="82">
          <cell r="F82">
            <v>30.7142857142857</v>
          </cell>
        </row>
        <row r="83">
          <cell r="A83" t="str">
            <v>IT022.1</v>
          </cell>
          <cell r="B83" t="str">
            <v>3 1/8  X  3/4</v>
          </cell>
        </row>
        <row r="83">
          <cell r="F83">
            <v>31.5714285714286</v>
          </cell>
        </row>
        <row r="84">
          <cell r="B84" t="str">
            <v>3 1/2  X  3/4</v>
          </cell>
        </row>
        <row r="85">
          <cell r="B85" t="str">
            <v>4 x 3/4</v>
          </cell>
        </row>
        <row r="86">
          <cell r="B86" t="str">
            <v>4 1/8 x 3/4</v>
          </cell>
        </row>
        <row r="87">
          <cell r="B87" t="str">
            <v>4 1/4 x 3/4</v>
          </cell>
        </row>
        <row r="88">
          <cell r="B88" t="str">
            <v>4 1/2 x 3/4</v>
          </cell>
        </row>
        <row r="89">
          <cell r="B89" t="str">
            <v>5 x 3/4</v>
          </cell>
        </row>
        <row r="90">
          <cell r="B90" t="str">
            <v>5 1/8 x 3/4</v>
          </cell>
        </row>
        <row r="91">
          <cell r="B91" t="str">
            <v>5 1/4 x 3/4</v>
          </cell>
        </row>
        <row r="92">
          <cell r="B92" t="str">
            <v>5 1/2 x 3/4</v>
          </cell>
        </row>
        <row r="93">
          <cell r="B93" t="str">
            <v>6 x 3/4</v>
          </cell>
        </row>
        <row r="94">
          <cell r="B94" t="str">
            <v>6 1/4 x 3/4</v>
          </cell>
        </row>
        <row r="95">
          <cell r="B95" t="str">
            <v>6 1/2 x 3/4</v>
          </cell>
        </row>
        <row r="96">
          <cell r="B96" t="str">
            <v>1/4 X 1</v>
          </cell>
        </row>
        <row r="96">
          <cell r="F96">
            <v>9.28571428571429</v>
          </cell>
        </row>
        <row r="97">
          <cell r="B97" t="str">
            <v>3/8  X  1</v>
          </cell>
        </row>
        <row r="97">
          <cell r="F97">
            <v>10.4285714285714</v>
          </cell>
        </row>
        <row r="98">
          <cell r="B98" t="str">
            <v>1/2  X  1</v>
          </cell>
        </row>
        <row r="98">
          <cell r="F98">
            <v>12.2857142857143</v>
          </cell>
        </row>
        <row r="99">
          <cell r="A99" t="str">
            <v>IT023</v>
          </cell>
          <cell r="B99" t="str">
            <v>5/8  X  1</v>
          </cell>
        </row>
        <row r="99">
          <cell r="F99">
            <v>12.5285714285714</v>
          </cell>
        </row>
        <row r="99">
          <cell r="M99" t="str">
            <v>ITY020</v>
          </cell>
          <cell r="N99" t="str">
            <v>5/8  X  1</v>
          </cell>
        </row>
        <row r="99">
          <cell r="R99">
            <v>191</v>
          </cell>
        </row>
        <row r="99">
          <cell r="T99">
            <v>11.9464882943144</v>
          </cell>
        </row>
        <row r="100">
          <cell r="A100" t="str">
            <v>IT024</v>
          </cell>
          <cell r="B100" t="str">
            <v>3/4  X  1</v>
          </cell>
        </row>
        <row r="100">
          <cell r="F100">
            <v>14.1428571428571</v>
          </cell>
        </row>
        <row r="100">
          <cell r="M100" t="str">
            <v>ITY021</v>
          </cell>
          <cell r="N100" t="str">
            <v>3/4  X  1</v>
          </cell>
        </row>
        <row r="100">
          <cell r="R100">
            <v>549</v>
          </cell>
        </row>
        <row r="100">
          <cell r="T100">
            <v>13.0100334448161</v>
          </cell>
        </row>
        <row r="101">
          <cell r="A101" t="str">
            <v>IT025</v>
          </cell>
          <cell r="B101" t="str">
            <v>7/8  X  1</v>
          </cell>
        </row>
        <row r="101">
          <cell r="F101">
            <v>15.5714285714286</v>
          </cell>
        </row>
        <row r="101">
          <cell r="M101" t="str">
            <v>ITY022</v>
          </cell>
          <cell r="N101" t="str">
            <v>7/8  X  1</v>
          </cell>
        </row>
        <row r="101">
          <cell r="R101">
            <v>59</v>
          </cell>
        </row>
        <row r="101">
          <cell r="T101">
            <v>15.1819645732689</v>
          </cell>
        </row>
        <row r="102">
          <cell r="B102" t="str">
            <v>1  X  1</v>
          </cell>
        </row>
        <row r="102">
          <cell r="F102">
            <v>0</v>
          </cell>
        </row>
        <row r="103">
          <cell r="A103" t="str">
            <v>IT026</v>
          </cell>
          <cell r="B103" t="str">
            <v>1 1/8  X  1</v>
          </cell>
        </row>
        <row r="103">
          <cell r="F103">
            <v>17.4285714285714</v>
          </cell>
        </row>
        <row r="103">
          <cell r="M103" t="str">
            <v>ITY023</v>
          </cell>
          <cell r="N103" t="str">
            <v>1 1/8  X  1</v>
          </cell>
        </row>
        <row r="103">
          <cell r="R103">
            <v>476</v>
          </cell>
        </row>
        <row r="103">
          <cell r="T103">
            <v>18.1106719367589</v>
          </cell>
        </row>
        <row r="104">
          <cell r="B104" t="str">
            <v>1 1/4  X  1</v>
          </cell>
        </row>
        <row r="104">
          <cell r="F104">
            <v>19.5142857142857</v>
          </cell>
        </row>
        <row r="105">
          <cell r="A105" t="str">
            <v>IT027</v>
          </cell>
          <cell r="B105" t="str">
            <v>1 3/8  X  1</v>
          </cell>
        </row>
        <row r="105">
          <cell r="F105">
            <v>19.5082714285714</v>
          </cell>
        </row>
        <row r="105">
          <cell r="M105" t="str">
            <v>ITY024</v>
          </cell>
          <cell r="N105" t="str">
            <v>1 3/8  X  1</v>
          </cell>
        </row>
        <row r="105">
          <cell r="T105">
            <v>20.0241360606061</v>
          </cell>
        </row>
        <row r="106">
          <cell r="B106" t="str">
            <v>1 1/2  X 1</v>
          </cell>
        </row>
        <row r="106">
          <cell r="F106">
            <v>0</v>
          </cell>
        </row>
        <row r="107">
          <cell r="A107" t="str">
            <v>IT028</v>
          </cell>
          <cell r="B107" t="str">
            <v>1 5/8  X  1</v>
          </cell>
        </row>
        <row r="107">
          <cell r="F107">
            <v>23.1857142857143</v>
          </cell>
        </row>
        <row r="107">
          <cell r="M107" t="str">
            <v>ITY025</v>
          </cell>
          <cell r="N107" t="str">
            <v>1 5/8  X  1</v>
          </cell>
        </row>
        <row r="107">
          <cell r="R107">
            <v>541</v>
          </cell>
        </row>
        <row r="107">
          <cell r="T107">
            <v>21.8454660606061</v>
          </cell>
        </row>
        <row r="108">
          <cell r="B108" t="str">
            <v>1 7/8  X 1</v>
          </cell>
        </row>
        <row r="108">
          <cell r="F108">
            <v>26.4285714285714</v>
          </cell>
        </row>
        <row r="109">
          <cell r="B109" t="str">
            <v>2  X  1</v>
          </cell>
        </row>
        <row r="109">
          <cell r="F109">
            <v>32.0714285714286</v>
          </cell>
        </row>
        <row r="110">
          <cell r="A110" t="str">
            <v>IT029</v>
          </cell>
          <cell r="B110" t="str">
            <v>2 1/8  X  1</v>
          </cell>
        </row>
        <row r="110">
          <cell r="F110">
            <v>34.8285714285714</v>
          </cell>
        </row>
        <row r="111">
          <cell r="B111" t="str">
            <v>2 3/8  X  1</v>
          </cell>
        </row>
        <row r="112">
          <cell r="B112" t="str">
            <v>2 1/2 x 1</v>
          </cell>
        </row>
        <row r="113">
          <cell r="B113" t="str">
            <v>2 5/8  X  1</v>
          </cell>
        </row>
        <row r="114">
          <cell r="B114" t="str">
            <v>2 7/8  X  1</v>
          </cell>
        </row>
        <row r="115">
          <cell r="B115" t="str">
            <v>3  X  1</v>
          </cell>
        </row>
        <row r="116">
          <cell r="A116" t="str">
            <v>IT029.1</v>
          </cell>
          <cell r="B116" t="str">
            <v>3 1/8  X  1</v>
          </cell>
        </row>
        <row r="116">
          <cell r="F116">
            <v>44.8571428571429</v>
          </cell>
        </row>
        <row r="117">
          <cell r="B117" t="str">
            <v>3 1/2  X  1</v>
          </cell>
        </row>
        <row r="117">
          <cell r="F117">
            <v>54.96</v>
          </cell>
        </row>
        <row r="118">
          <cell r="B118" t="str">
            <v>4 x 1</v>
          </cell>
        </row>
        <row r="118">
          <cell r="F118">
            <v>68.49</v>
          </cell>
        </row>
        <row r="119">
          <cell r="B119" t="str">
            <v>4 1/8 x 1</v>
          </cell>
        </row>
        <row r="119">
          <cell r="F119">
            <v>71.86</v>
          </cell>
        </row>
        <row r="120">
          <cell r="B120" t="str">
            <v>4 1/4 x 1</v>
          </cell>
        </row>
        <row r="120">
          <cell r="F120">
            <v>75.23</v>
          </cell>
        </row>
        <row r="121">
          <cell r="B121" t="str">
            <v>4 1/2 x 1</v>
          </cell>
        </row>
        <row r="121">
          <cell r="F121">
            <v>82.01</v>
          </cell>
        </row>
        <row r="122">
          <cell r="B122" t="str">
            <v>5 x 1</v>
          </cell>
        </row>
        <row r="122">
          <cell r="F122">
            <v>95.54</v>
          </cell>
        </row>
        <row r="123">
          <cell r="B123" t="str">
            <v>5 1/8 x 1</v>
          </cell>
        </row>
        <row r="123">
          <cell r="F123">
            <v>98.91</v>
          </cell>
        </row>
        <row r="124">
          <cell r="B124" t="str">
            <v>5 1/4 x 1</v>
          </cell>
        </row>
        <row r="124">
          <cell r="F124">
            <v>102.3</v>
          </cell>
        </row>
        <row r="125">
          <cell r="B125" t="str">
            <v>5 1/2 x 1</v>
          </cell>
        </row>
        <row r="125">
          <cell r="F125">
            <v>109.07</v>
          </cell>
        </row>
        <row r="126">
          <cell r="B126" t="str">
            <v>6 x 1</v>
          </cell>
        </row>
        <row r="126">
          <cell r="F126">
            <v>128.7</v>
          </cell>
        </row>
        <row r="127">
          <cell r="B127" t="str">
            <v>6 1/4 x 1</v>
          </cell>
        </row>
        <row r="127">
          <cell r="F127">
            <v>135.14</v>
          </cell>
        </row>
        <row r="128">
          <cell r="B128" t="str">
            <v>6 1/2 x1</v>
          </cell>
        </row>
        <row r="128">
          <cell r="F128">
            <v>141.89</v>
          </cell>
        </row>
        <row r="129">
          <cell r="B129" t="str">
            <v>1/8 x 4' x 3'</v>
          </cell>
        </row>
        <row r="130">
          <cell r="A130" t="str">
            <v>IT030</v>
          </cell>
          <cell r="B130" t="str">
            <v>1/4 x 4' x 3'</v>
          </cell>
        </row>
        <row r="131">
          <cell r="A131" t="str">
            <v>IT031</v>
          </cell>
          <cell r="B131" t="str">
            <v>3/8 x 4' x 3'</v>
          </cell>
        </row>
        <row r="132">
          <cell r="A132" t="str">
            <v>IT032</v>
          </cell>
          <cell r="B132" t="str">
            <v>1/2 x 4' x 3'</v>
          </cell>
        </row>
        <row r="133">
          <cell r="A133" t="str">
            <v>IT033</v>
          </cell>
          <cell r="B133" t="str">
            <v>5/8 x 4' x 3'</v>
          </cell>
        </row>
        <row r="134">
          <cell r="A134" t="str">
            <v>IT034</v>
          </cell>
          <cell r="B134" t="str">
            <v>3/4 x 4' x 3'</v>
          </cell>
        </row>
        <row r="135">
          <cell r="A135" t="str">
            <v>IT035</v>
          </cell>
          <cell r="B135" t="str">
            <v>1 x 4' x 3'</v>
          </cell>
        </row>
        <row r="136">
          <cell r="B136" t="str">
            <v>1 1/4 x 4' x 3'</v>
          </cell>
        </row>
        <row r="137">
          <cell r="B137" t="str">
            <v>1 1/2 x 4' x 3'</v>
          </cell>
        </row>
        <row r="138">
          <cell r="B138" t="str">
            <v>2 x 4' x 3'</v>
          </cell>
        </row>
        <row r="139">
          <cell r="B139" t="str">
            <v>1/8 x 4' x 30'</v>
          </cell>
        </row>
        <row r="140">
          <cell r="A140" t="str">
            <v>IT036</v>
          </cell>
          <cell r="B140" t="str">
            <v>1/4 x 4' x 30'</v>
          </cell>
        </row>
        <row r="141">
          <cell r="A141" t="str">
            <v>IT037</v>
          </cell>
          <cell r="B141" t="str">
            <v>3/8 x 4' x 60'</v>
          </cell>
        </row>
        <row r="141">
          <cell r="M141" t="str">
            <v>ITY027</v>
          </cell>
          <cell r="N141" t="str">
            <v>3/8 x 1.2m x 20m</v>
          </cell>
        </row>
        <row r="141">
          <cell r="T141">
            <v>349.007238461538</v>
          </cell>
        </row>
        <row r="142">
          <cell r="A142" t="str">
            <v>IT038</v>
          </cell>
          <cell r="B142" t="str">
            <v>1/2 x 4' x 30'</v>
          </cell>
        </row>
        <row r="143">
          <cell r="A143" t="str">
            <v>IT039</v>
          </cell>
          <cell r="B143" t="str">
            <v>5/8 x 4' x 30'</v>
          </cell>
        </row>
        <row r="143">
          <cell r="M143" t="str">
            <v>ITY028</v>
          </cell>
          <cell r="N143" t="str">
            <v>5/8 x 1.2m x 10m</v>
          </cell>
        </row>
        <row r="143">
          <cell r="T143">
            <v>222.467215384615</v>
          </cell>
        </row>
        <row r="144">
          <cell r="A144" t="str">
            <v>IT040</v>
          </cell>
          <cell r="B144" t="str">
            <v>3/4 x 4' x 30'</v>
          </cell>
        </row>
        <row r="144">
          <cell r="M144" t="str">
            <v>ITY029</v>
          </cell>
          <cell r="N144" t="str">
            <v>3/4 x 1.2m x 10m</v>
          </cell>
        </row>
        <row r="144">
          <cell r="T144">
            <v>297.217038461538</v>
          </cell>
        </row>
        <row r="145">
          <cell r="A145" t="str">
            <v>IT041</v>
          </cell>
          <cell r="B145" t="str">
            <v>1 x 4' x 30'</v>
          </cell>
        </row>
        <row r="145">
          <cell r="M145" t="str">
            <v>ITY030</v>
          </cell>
          <cell r="N145" t="str">
            <v>1" x 1.2m x 10m</v>
          </cell>
        </row>
        <row r="145">
          <cell r="T145">
            <v>370.7088</v>
          </cell>
        </row>
        <row r="146">
          <cell r="B146" t="str">
            <v>1 1/4 x 4' x 30'</v>
          </cell>
        </row>
        <row r="147">
          <cell r="B147" t="str">
            <v>1 1/2 x 4' x 30'</v>
          </cell>
        </row>
        <row r="148">
          <cell r="B148" t="str">
            <v>2 x 4' x 30'</v>
          </cell>
        </row>
        <row r="149">
          <cell r="A149" t="str">
            <v>IT042</v>
          </cell>
          <cell r="B149" t="str">
            <v>GLUE CA828</v>
          </cell>
        </row>
        <row r="149">
          <cell r="F149">
            <v>27.3333333333333</v>
          </cell>
        </row>
        <row r="150">
          <cell r="A150" t="str">
            <v>IT043</v>
          </cell>
          <cell r="B150" t="str">
            <v>GLUE CA829</v>
          </cell>
        </row>
        <row r="150">
          <cell r="F150">
            <v>56.4666666666667</v>
          </cell>
        </row>
        <row r="151">
          <cell r="A151" t="str">
            <v>IT044</v>
          </cell>
          <cell r="B151" t="str">
            <v>Foam tape 48mmW</v>
          </cell>
        </row>
        <row r="151">
          <cell r="F151">
            <v>14.6666666666667</v>
          </cell>
        </row>
        <row r="152">
          <cell r="A152" t="str">
            <v>IT045</v>
          </cell>
          <cell r="B152" t="str">
            <v>1/4 x 4' x 3'</v>
          </cell>
        </row>
        <row r="153">
          <cell r="A153" t="str">
            <v>IT046</v>
          </cell>
          <cell r="B153" t="str">
            <v>3/8 x 4' x 3'</v>
          </cell>
        </row>
        <row r="154">
          <cell r="A154" t="str">
            <v>IT047</v>
          </cell>
          <cell r="B154" t="str">
            <v>1/2 x 4' x 3'</v>
          </cell>
        </row>
        <row r="155">
          <cell r="A155" t="str">
            <v>IT048</v>
          </cell>
          <cell r="B155" t="str">
            <v>5/8 x 4' x 3'</v>
          </cell>
        </row>
        <row r="156">
          <cell r="A156" t="str">
            <v>IT049</v>
          </cell>
          <cell r="B156" t="str">
            <v>3/4 x 4' x 3'</v>
          </cell>
        </row>
        <row r="157">
          <cell r="A157" t="str">
            <v>IT050</v>
          </cell>
          <cell r="B157" t="str">
            <v>1 x 4' x 3'</v>
          </cell>
        </row>
        <row r="158">
          <cell r="A158" t="str">
            <v>IT051</v>
          </cell>
          <cell r="B158" t="str">
            <v>1/4 x 1.22 x 24m</v>
          </cell>
        </row>
        <row r="158">
          <cell r="F158">
            <v>290.31</v>
          </cell>
        </row>
        <row r="159">
          <cell r="A159" t="str">
            <v>IT052</v>
          </cell>
          <cell r="B159" t="str">
            <v>3/8 x 1.22 x 21m</v>
          </cell>
        </row>
        <row r="159">
          <cell r="F159">
            <v>385.2</v>
          </cell>
        </row>
        <row r="159">
          <cell r="M159" t="str">
            <v>ITY031</v>
          </cell>
          <cell r="N159" t="str">
            <v>3/8 x 1.5m x 16m</v>
          </cell>
        </row>
        <row r="159">
          <cell r="T159">
            <v>416.023938461538</v>
          </cell>
        </row>
        <row r="160">
          <cell r="A160" t="str">
            <v>IT053</v>
          </cell>
          <cell r="B160" t="str">
            <v>5/8 x 1.22 x 15m</v>
          </cell>
        </row>
        <row r="160">
          <cell r="F160">
            <v>457.44</v>
          </cell>
        </row>
        <row r="161">
          <cell r="A161" t="str">
            <v>IT055</v>
          </cell>
          <cell r="B161" t="str">
            <v>3/4 x 1.22 x 9m</v>
          </cell>
        </row>
        <row r="161">
          <cell r="F161">
            <v>370.16</v>
          </cell>
        </row>
        <row r="161">
          <cell r="M161" t="str">
            <v>ITY033</v>
          </cell>
          <cell r="N161" t="str">
            <v>3/4 x 1.5m x 8m</v>
          </cell>
        </row>
        <row r="161">
          <cell r="T161">
            <v>370.046430769231</v>
          </cell>
        </row>
        <row r="162">
          <cell r="A162" t="str">
            <v>IT056</v>
          </cell>
          <cell r="B162" t="str">
            <v>1 x 1.22 x 8m</v>
          </cell>
        </row>
        <row r="162">
          <cell r="F162">
            <v>430.22</v>
          </cell>
        </row>
        <row r="162">
          <cell r="M162" t="str">
            <v>ITY034</v>
          </cell>
          <cell r="N162" t="str">
            <v>1" x 1.5m x 8m</v>
          </cell>
        </row>
        <row r="162">
          <cell r="T162">
            <v>429.547242307692</v>
          </cell>
        </row>
      </sheetData>
      <sheetData sheetId="11">
        <row r="3">
          <cell r="G3" t="str">
            <v>Cash or account customers-10%~13%</v>
          </cell>
        </row>
        <row r="9">
          <cell r="A9" t="str">
            <v>GAS001</v>
          </cell>
          <cell r="B9" t="str">
            <v>R-22 X 13.6KGS REF GAS</v>
          </cell>
        </row>
        <row r="9">
          <cell r="G9">
            <v>242.666666666667</v>
          </cell>
        </row>
        <row r="10">
          <cell r="A10" t="str">
            <v>GAS001.1</v>
          </cell>
          <cell r="B10" t="str">
            <v>R-507 X 11.3KGS REF GAS</v>
          </cell>
        </row>
        <row r="10">
          <cell r="G10">
            <v>402.666666666667</v>
          </cell>
        </row>
        <row r="11">
          <cell r="A11" t="str">
            <v>GAS001.2</v>
          </cell>
          <cell r="B11" t="str">
            <v>R-404 X 10.9KGS REF GAS</v>
          </cell>
        </row>
        <row r="11">
          <cell r="G11">
            <v>396</v>
          </cell>
        </row>
        <row r="12">
          <cell r="A12" t="str">
            <v>GAS001.3</v>
          </cell>
          <cell r="B12" t="str">
            <v>R-134A X 13.6KGS REF GAS</v>
          </cell>
        </row>
        <row r="12">
          <cell r="G12">
            <v>660.759493670886</v>
          </cell>
        </row>
        <row r="13">
          <cell r="A13" t="str">
            <v>GAS001.4</v>
          </cell>
          <cell r="B13" t="str">
            <v>R-410a X 10KGS REF GAS </v>
          </cell>
        </row>
        <row r="13">
          <cell r="G13">
            <v>529.333333333333</v>
          </cell>
        </row>
        <row r="14">
          <cell r="A14" t="str">
            <v>GAS001.5</v>
          </cell>
          <cell r="B14" t="str">
            <v>R-290 X 5KGS GAS</v>
          </cell>
        </row>
        <row r="14">
          <cell r="G14">
            <v>185.232558139535</v>
          </cell>
        </row>
        <row r="15">
          <cell r="A15" t="str">
            <v>GAS001.6</v>
          </cell>
          <cell r="B15" t="str">
            <v>R-407c X 11.3KGS REF GAS</v>
          </cell>
        </row>
        <row r="15">
          <cell r="G15">
            <v>589.333333333333</v>
          </cell>
        </row>
        <row r="16">
          <cell r="A16" t="str">
            <v>GAS002</v>
          </cell>
          <cell r="B16" t="str">
            <v>R-600A X 6.5KGS GAS</v>
          </cell>
        </row>
        <row r="16">
          <cell r="G16">
            <v>185.133131108864</v>
          </cell>
        </row>
        <row r="17">
          <cell r="A17" t="str">
            <v>GAS003</v>
          </cell>
          <cell r="B17" t="str">
            <v>R-32 X 9.5KGS GAS</v>
          </cell>
        </row>
        <row r="17">
          <cell r="G17">
            <v>516</v>
          </cell>
        </row>
      </sheetData>
      <sheetData sheetId="12">
        <row r="8">
          <cell r="A8" t="str">
            <v>DOT001</v>
          </cell>
          <cell r="B8" t="str">
            <v>MX32S-16P00-F (chiller 1hp-2hp)</v>
          </cell>
          <cell r="C8" t="str">
            <v>Smart Cellar Controller (Comp 16amp cut in/out only with defrost timer)</v>
          </cell>
        </row>
        <row r="8">
          <cell r="J8" t="str">
            <v>~</v>
          </cell>
        </row>
        <row r="9">
          <cell r="A9" t="str">
            <v>DOT002</v>
          </cell>
          <cell r="B9" t="str">
            <v>MX32SD-30P00 (chiller with defrost heater 1hp-3.5hp)</v>
          </cell>
          <cell r="C9" t="str">
            <v>Smart Cellar Controller (Comp 30amp cut in/out with defrost 16amp)</v>
          </cell>
        </row>
        <row r="9">
          <cell r="J9">
            <v>938.553676470588</v>
          </cell>
        </row>
        <row r="10">
          <cell r="A10" t="str">
            <v>DOT003</v>
          </cell>
          <cell r="B10" t="str">
            <v>MX32SR-16P00 (frezzer 1hp-2hp)</v>
          </cell>
          <cell r="C10" t="str">
            <v>Smart Cellar Controller (Comp 16amp cut in/out with defrost 16amp,evaporator fan 10a and 2 auxillary 10a &amp; 16a)</v>
          </cell>
        </row>
        <row r="10">
          <cell r="J10">
            <v>1043.32205882353</v>
          </cell>
        </row>
        <row r="11">
          <cell r="A11" t="str">
            <v>DOT004</v>
          </cell>
          <cell r="B11" t="str">
            <v>MX32SR-30P00 (frezzer 1hp-3hp)</v>
          </cell>
          <cell r="C11" t="str">
            <v>Smart Cellar Controller (Comp 30amp cut in/out with defrost 16amp,evaporator fan 10a and 2 auxillary 10a &amp; 30a)</v>
          </cell>
        </row>
        <row r="11">
          <cell r="J11">
            <v>1078.24485294118</v>
          </cell>
        </row>
        <row r="12">
          <cell r="A12" t="str">
            <v>DOT005</v>
          </cell>
          <cell r="B12" t="str">
            <v>DPR-TH01-ET*3M TEMP PROBE</v>
          </cell>
          <cell r="C12" t="str">
            <v>Temp sensor probe</v>
          </cell>
        </row>
        <row r="12">
          <cell r="J12">
            <v>9.499</v>
          </cell>
        </row>
        <row r="13">
          <cell r="A13" t="str">
            <v>DIX001</v>
          </cell>
          <cell r="B13" t="str">
            <v>XR02CX</v>
          </cell>
          <cell r="C13" t="str">
            <v>Setting range： -40℃ ~ 110℃  Setting、Sensing accuracy： 1℃ ,Compressor 20(8)A/250VAC, Compressor  Sensor：One NTC sensor, LED :RED ,chiller</v>
          </cell>
        </row>
        <row r="13">
          <cell r="J13">
            <v>122.100122100122</v>
          </cell>
        </row>
        <row r="14">
          <cell r="A14" t="str">
            <v>DIX002</v>
          </cell>
          <cell r="B14" t="str">
            <v>XR06CX</v>
          </cell>
          <cell r="C14" t="str">
            <v>Setting range： -40℃ ~ 110℃  Setting、Sensing accuracy： 1℃ ,Compressor 20(8)A/250VAC, Compressor  Sensor：TWO NTC sensor, LED :RED</v>
          </cell>
        </row>
        <row r="14">
          <cell r="J14">
            <v>169.878430747996</v>
          </cell>
        </row>
        <row r="15">
          <cell r="A15" t="str">
            <v>DIX002.1</v>
          </cell>
          <cell r="B15" t="str">
            <v>XR30CX-5R1C1 DIXELL DIGITAL CONTROLLER</v>
          </cell>
          <cell r="C15" t="str">
            <v>Setting range： -40℃ ~ 110℃  Setting、Sensing accuracy： 1℃ ,Compressor 20(8)A/250VAC, Compressor  Sensor：One NTC sensor, LED :RED ,chiller</v>
          </cell>
        </row>
        <row r="15">
          <cell r="J15">
            <v>231.136415919025</v>
          </cell>
        </row>
        <row r="17">
          <cell r="A17" t="str">
            <v>DIX003</v>
          </cell>
          <cell r="B17" t="str">
            <v>PJEZS0H010 CAREL CONTROLLER CHILLER</v>
          </cell>
          <cell r="C17" t="str">
            <v>Setting range： -40℃ ~ 110℃  Setting、Sensing accuracy： 1℃ ,Compressor 20(8)A/250VAC, Compressor  Sensor：One NTC sensor, LED :RED ,chiller</v>
          </cell>
        </row>
        <row r="17">
          <cell r="J17">
            <v>104.92786365438</v>
          </cell>
        </row>
        <row r="18">
          <cell r="A18" t="str">
            <v>DIX004</v>
          </cell>
          <cell r="B18" t="str">
            <v>PJEZC0H010 CAREL CONTROLLER FREZZER</v>
          </cell>
          <cell r="C18" t="str">
            <v>Setting range： -40℃ ~ 110℃  Setting、Sensing accuracy： 1℃ ,Compressor 20(8)A/250VAC, Compressor  Sensor：TWO NTC sensor, LED :RED</v>
          </cell>
        </row>
        <row r="18">
          <cell r="J18">
            <v>160.531992337165</v>
          </cell>
        </row>
        <row r="19">
          <cell r="A19" t="str">
            <v>DIX005</v>
          </cell>
          <cell r="B19" t="str">
            <v>NTC015HP00 CAREL SENSOR 1.5M </v>
          </cell>
        </row>
        <row r="19">
          <cell r="J19">
            <v>13.5110521662246</v>
          </cell>
        </row>
        <row r="20">
          <cell r="B20" t="str">
            <v>XT121C-5C1TU</v>
          </cell>
          <cell r="C20" t="str">
            <v>2 stage digital controller (230v) c/w 1.5m ntc probe (FOR WATER CHILLER)</v>
          </cell>
        </row>
        <row r="20">
          <cell r="J20" t="str">
            <v>~</v>
          </cell>
        </row>
        <row r="21">
          <cell r="B21" t="str">
            <v>XT151D-5CITU</v>
          </cell>
          <cell r="C21" t="str">
            <v>3 stage digital controller (230v) c/w 1.5m ntc probe (FOR WATER CHILLER)</v>
          </cell>
        </row>
        <row r="21">
          <cell r="J21" t="str">
            <v>~</v>
          </cell>
        </row>
        <row r="22">
          <cell r="B22" t="str">
            <v>XT160D-5C0TU</v>
          </cell>
          <cell r="C22" t="str">
            <v>4 stage digital controller (230v) c/w 1.5m ntc probe (FOR WATER CHILLER)</v>
          </cell>
        </row>
        <row r="22">
          <cell r="J22" t="str">
            <v>~</v>
          </cell>
        </row>
        <row r="23">
          <cell r="A23" t="str">
            <v>DIX007</v>
          </cell>
          <cell r="B23" t="str">
            <v>XR64CX-5N1C3</v>
          </cell>
          <cell r="C23" t="str">
            <v>230vac , 3pcs 1.5m ntc probe ,to control (1) compressor ,(1) fan ,(2) defrost.</v>
          </cell>
        </row>
        <row r="23">
          <cell r="J23">
            <v>394.755003450656</v>
          </cell>
        </row>
        <row r="24">
          <cell r="B24" t="str">
            <v>XR72CX-0N0C8</v>
          </cell>
          <cell r="C24" t="str">
            <v>12vac, 2pcs 1.5m ntc probe ,to control (2) compressor ,(1) fan ,(1) defrost.</v>
          </cell>
        </row>
        <row r="24">
          <cell r="J24" t="str">
            <v>~</v>
          </cell>
        </row>
        <row r="25">
          <cell r="B25" t="str">
            <v>XLR470-500C1</v>
          </cell>
          <cell r="C25" t="str">
            <v>230vac , 4pcs 1.5m ntc probe ,to control (2) compressor ,(2) fan ,(2) defrost.</v>
          </cell>
        </row>
        <row r="25">
          <cell r="J25" t="str">
            <v>~</v>
          </cell>
        </row>
        <row r="26">
          <cell r="A26" t="str">
            <v>THE001</v>
          </cell>
          <cell r="B26" t="str">
            <v>T-01B-1 SQUARE TYPE</v>
          </cell>
          <cell r="C26" t="str">
            <v>Range -40~+40C,capillary length 1.5M ANALOG THERMOMETER</v>
          </cell>
        </row>
        <row r="26">
          <cell r="J26">
            <v>19.9033816425121</v>
          </cell>
        </row>
        <row r="27">
          <cell r="A27" t="str">
            <v>THE002</v>
          </cell>
          <cell r="B27" t="str">
            <v>RT-01A ROUND TYPE</v>
          </cell>
          <cell r="C27" t="str">
            <v>Range -40~+40C,capillary length 1.5M,plastic case,size 4" ANALOG THERMOMETER</v>
          </cell>
        </row>
        <row r="27">
          <cell r="J27" t="str">
            <v>~</v>
          </cell>
        </row>
        <row r="28">
          <cell r="A28" t="str">
            <v>THE002.1</v>
          </cell>
          <cell r="B28" t="str">
            <v>2460 THERMOMETER (100mm round)</v>
          </cell>
          <cell r="C28" t="str">
            <v>Range -40~+40C,capillary length 1.5M,plastic case,size 4" ANALOG THERMOMETER</v>
          </cell>
        </row>
        <row r="28">
          <cell r="J28">
            <v>66.3917741009447</v>
          </cell>
        </row>
        <row r="29">
          <cell r="A29" t="str">
            <v>THE003</v>
          </cell>
          <cell r="B29" t="str">
            <v>W-9000T Digital Thermometer (9 3/4" x 5 5/8") on celcius</v>
          </cell>
        </row>
        <row r="29">
          <cell r="J29">
            <v>151.660335996581</v>
          </cell>
        </row>
        <row r="30">
          <cell r="A30" t="str">
            <v>THE004</v>
          </cell>
          <cell r="B30" t="str">
            <v>W-9002TC Digital Thermometer/Humidity (9 3/4" x 5 5/8") on celcius</v>
          </cell>
        </row>
        <row r="30">
          <cell r="J30">
            <v>261.958762175912</v>
          </cell>
        </row>
        <row r="31">
          <cell r="A31" t="str">
            <v>THE005</v>
          </cell>
          <cell r="B31" t="str">
            <v>THERMOMETER  industrial 20mm  -30+50C</v>
          </cell>
        </row>
        <row r="31">
          <cell r="J31">
            <v>65.2173913043478</v>
          </cell>
        </row>
        <row r="32">
          <cell r="A32" t="str">
            <v>THE006</v>
          </cell>
          <cell r="B32" t="str">
            <v>THERMOMETER  industrial 40mm  -30+50C</v>
          </cell>
        </row>
        <row r="32">
          <cell r="J32">
            <v>65.2173913043478</v>
          </cell>
        </row>
        <row r="33">
          <cell r="A33" t="str">
            <v>THE007</v>
          </cell>
          <cell r="B33" t="str">
            <v>THERMOMETER  industrial 63mm  -30+50C</v>
          </cell>
        </row>
        <row r="33">
          <cell r="J33">
            <v>67.0289855072464</v>
          </cell>
        </row>
        <row r="34">
          <cell r="A34" t="str">
            <v>THE008</v>
          </cell>
          <cell r="B34" t="str">
            <v>THERMOMETER  industrial 80mm  -30+50C</v>
          </cell>
        </row>
        <row r="34">
          <cell r="J34">
            <v>69.7550034506556</v>
          </cell>
        </row>
        <row r="35">
          <cell r="A35" t="str">
            <v>THE009</v>
          </cell>
          <cell r="B35" t="str">
            <v>THERMO MANOMETER l 63mm connection 80mm dial  0+120C , 0-6bar</v>
          </cell>
        </row>
        <row r="35">
          <cell r="J35">
            <v>56.8343279340722</v>
          </cell>
        </row>
        <row r="36">
          <cell r="A36" t="str">
            <v>THE010</v>
          </cell>
          <cell r="B36" t="str">
            <v>ELECTRIS PRESSURE GAUGE 100mm</v>
          </cell>
        </row>
        <row r="36">
          <cell r="J36">
            <v>497.300588235294</v>
          </cell>
        </row>
        <row r="37">
          <cell r="A37" t="str">
            <v>THE011</v>
          </cell>
          <cell r="B37" t="str">
            <v>PT560 PRESSURE TRANSMITTER 24VDC (4-20mA)</v>
          </cell>
        </row>
        <row r="37">
          <cell r="J37">
            <v>303.489592760181</v>
          </cell>
        </row>
        <row r="38">
          <cell r="A38" t="str">
            <v>SF001</v>
          </cell>
          <cell r="B38" t="str">
            <v>SF-121L</v>
          </cell>
          <cell r="C38" t="str">
            <v>Chiller (cut in/out )</v>
          </cell>
        </row>
        <row r="38">
          <cell r="J38">
            <v>54.2245883860791</v>
          </cell>
        </row>
        <row r="39">
          <cell r="A39" t="str">
            <v>DIX010</v>
          </cell>
          <cell r="B39" t="str">
            <v>YK-282</v>
          </cell>
          <cell r="C39" t="str">
            <v>CHILLER</v>
          </cell>
        </row>
        <row r="39">
          <cell r="J39">
            <v>73.9426205264715</v>
          </cell>
        </row>
        <row r="40">
          <cell r="A40" t="str">
            <v>DIX011</v>
          </cell>
          <cell r="B40" t="str">
            <v>YK-283</v>
          </cell>
          <cell r="C40" t="str">
            <v>FREEZER</v>
          </cell>
        </row>
        <row r="40">
          <cell r="J40">
            <v>96.6183574879227</v>
          </cell>
        </row>
        <row r="41">
          <cell r="A41" t="str">
            <v>DIX012</v>
          </cell>
          <cell r="B41" t="str">
            <v>YK-301B</v>
          </cell>
          <cell r="C41" t="str">
            <v>CHILLER (C/W ALARM)</v>
          </cell>
        </row>
        <row r="41">
          <cell r="J41">
            <v>93.6606526668638</v>
          </cell>
        </row>
        <row r="42">
          <cell r="A42" t="str">
            <v>DIX013</v>
          </cell>
          <cell r="B42" t="str">
            <v>YK-302</v>
          </cell>
          <cell r="C42" t="str">
            <v>CHILLER + HUMIDIFIER (C/W ALARM)</v>
          </cell>
        </row>
        <row r="42">
          <cell r="J42">
            <v>113.378684807256</v>
          </cell>
        </row>
        <row r="43">
          <cell r="A43" t="str">
            <v>DIX014</v>
          </cell>
          <cell r="B43" t="str">
            <v>YK202</v>
          </cell>
          <cell r="C43" t="str">
            <v>CHILLER + LIGHT</v>
          </cell>
        </row>
        <row r="43">
          <cell r="J43">
            <v>64.0836044562753</v>
          </cell>
        </row>
        <row r="44">
          <cell r="A44" t="str">
            <v>DIX015</v>
          </cell>
          <cell r="B44" t="str">
            <v>YK-205</v>
          </cell>
          <cell r="C44" t="str">
            <v>FREEZER + LIGHT</v>
          </cell>
        </row>
        <row r="44">
          <cell r="J44">
            <v>93.6606526668638</v>
          </cell>
        </row>
        <row r="45">
          <cell r="A45" t="str">
            <v>DIX016</v>
          </cell>
          <cell r="B45" t="str">
            <v>YK-252</v>
          </cell>
          <cell r="C45" t="str">
            <v>CHILLER + 1 LIGHT</v>
          </cell>
        </row>
        <row r="45">
          <cell r="J45">
            <v>64.0836044562753</v>
          </cell>
        </row>
        <row r="46">
          <cell r="A46" t="str">
            <v>DIX017</v>
          </cell>
          <cell r="B46" t="str">
            <v>YK-253</v>
          </cell>
          <cell r="C46" t="str">
            <v>CHILLER + 2 LIGHT</v>
          </cell>
        </row>
        <row r="46">
          <cell r="J46">
            <v>76.9003253475303</v>
          </cell>
        </row>
        <row r="47">
          <cell r="A47" t="str">
            <v>DIX018</v>
          </cell>
          <cell r="B47" t="str">
            <v>YK-604</v>
          </cell>
          <cell r="C47" t="str">
            <v>CHILLER + LIGHT</v>
          </cell>
        </row>
        <row r="47">
          <cell r="J47">
            <v>73.9426205264715</v>
          </cell>
        </row>
        <row r="48">
          <cell r="A48" t="str">
            <v>DIX019</v>
          </cell>
          <cell r="B48" t="str">
            <v>YK-605</v>
          </cell>
          <cell r="C48" t="str">
            <v>FREEZER</v>
          </cell>
        </row>
        <row r="48">
          <cell r="J48">
            <v>88.7311446317657</v>
          </cell>
        </row>
        <row r="49">
          <cell r="A49" t="str">
            <v>DIX020</v>
          </cell>
          <cell r="B49" t="str">
            <v>YK-615</v>
          </cell>
          <cell r="C49" t="str">
            <v>FREEZER + DOOR TRIP</v>
          </cell>
        </row>
        <row r="49">
          <cell r="J49">
            <v>93.6606526668638</v>
          </cell>
        </row>
        <row r="50">
          <cell r="A50" t="str">
            <v>DIX021</v>
          </cell>
          <cell r="B50" t="str">
            <v>FX32PR-00</v>
          </cell>
          <cell r="C50" t="str">
            <v>DIGITAL LP/HP CONTROLLER</v>
          </cell>
        </row>
        <row r="50">
          <cell r="J50">
            <v>262.222222222222</v>
          </cell>
        </row>
        <row r="51">
          <cell r="A51" t="str">
            <v>DIX022</v>
          </cell>
          <cell r="B51" t="str">
            <v>DP506.930A</v>
          </cell>
          <cell r="C51" t="str">
            <v>Low pressure sensor -1 ~ 9bar</v>
          </cell>
        </row>
        <row r="51">
          <cell r="J51">
            <v>327.777777777778</v>
          </cell>
        </row>
        <row r="52">
          <cell r="A52" t="str">
            <v>DIX023</v>
          </cell>
          <cell r="B52" t="str">
            <v>DPR-PT01-P6D050L*3M</v>
          </cell>
          <cell r="C52" t="str">
            <v>TEMP PROBE</v>
          </cell>
        </row>
        <row r="52">
          <cell r="J52">
            <v>65.5555555555556</v>
          </cell>
        </row>
        <row r="53">
          <cell r="A53" t="str">
            <v>DIX024</v>
          </cell>
          <cell r="B53" t="str">
            <v>FX3D-A1</v>
          </cell>
          <cell r="C53" t="str">
            <v>DIGITAL TEMP CONTROL</v>
          </cell>
        </row>
        <row r="53">
          <cell r="J53">
            <v>163.888888888889</v>
          </cell>
        </row>
        <row r="54">
          <cell r="A54" t="str">
            <v>DIX025</v>
          </cell>
          <cell r="B54" t="str">
            <v>DPR-TH01-ET*2M</v>
          </cell>
          <cell r="C54" t="str">
            <v>TEMP PROBE</v>
          </cell>
        </row>
        <row r="55">
          <cell r="A55" t="str">
            <v>DIX026</v>
          </cell>
          <cell r="B55" t="str">
            <v>DPR-TH02-ET</v>
          </cell>
          <cell r="C55" t="str">
            <v>TEMP PROBE</v>
          </cell>
        </row>
        <row r="55">
          <cell r="J55">
            <v>15.0777777777778</v>
          </cell>
        </row>
        <row r="56">
          <cell r="A56" t="str">
            <v>DIX027</v>
          </cell>
          <cell r="B56" t="str">
            <v>FX3T-TC-A1</v>
          </cell>
          <cell r="C56" t="str">
            <v>DIGITAL TEMP CONTROL</v>
          </cell>
        </row>
        <row r="56">
          <cell r="J56">
            <v>222.888888888889</v>
          </cell>
        </row>
        <row r="57">
          <cell r="A57" t="str">
            <v>DIX028</v>
          </cell>
          <cell r="B57" t="str">
            <v>FX3Q-RTD-A1</v>
          </cell>
          <cell r="C57" t="str">
            <v>DIGITAL TEMP CONTROL</v>
          </cell>
        </row>
        <row r="57">
          <cell r="J57">
            <v>242.555555555556</v>
          </cell>
        </row>
        <row r="58">
          <cell r="A58" t="str">
            <v>DIX029</v>
          </cell>
          <cell r="B58" t="str">
            <v>DPR-RT01-P6D50L*3M</v>
          </cell>
          <cell r="C58" t="str">
            <v>TEMP PROBE</v>
          </cell>
        </row>
        <row r="58">
          <cell r="J58">
            <v>65.5555555555556</v>
          </cell>
        </row>
        <row r="59">
          <cell r="A59" t="str">
            <v>DIX030</v>
          </cell>
          <cell r="B59" t="str">
            <v>CX9230C-M,DOTECH</v>
          </cell>
          <cell r="C59" t="str">
            <v>Smart Chiller Controller</v>
          </cell>
        </row>
        <row r="59">
          <cell r="J59">
            <v>819.444444444444</v>
          </cell>
        </row>
        <row r="60">
          <cell r="A60" t="str">
            <v>DIX031</v>
          </cell>
          <cell r="B60" t="str">
            <v>CX9230D-V,DOTECH</v>
          </cell>
          <cell r="C60" t="str">
            <v>Smart Chiller Controller</v>
          </cell>
        </row>
        <row r="60">
          <cell r="J60">
            <v>983.333333333333</v>
          </cell>
        </row>
        <row r="61">
          <cell r="A61" t="str">
            <v>DIX032</v>
          </cell>
          <cell r="B61" t="str">
            <v>DP514-P115</v>
          </cell>
          <cell r="C61" t="str">
            <v>PRESSURE SENSOR</v>
          </cell>
        </row>
        <row r="61">
          <cell r="J61">
            <v>150.777777777778</v>
          </cell>
        </row>
        <row r="62">
          <cell r="A62" t="str">
            <v>DIX033</v>
          </cell>
          <cell r="B62" t="str">
            <v>DP514-P150</v>
          </cell>
          <cell r="C62" t="str">
            <v>PRESSURE SENSOR</v>
          </cell>
        </row>
        <row r="62">
          <cell r="J62">
            <v>150.777777777778</v>
          </cell>
        </row>
        <row r="63">
          <cell r="A63" t="str">
            <v>DIX034</v>
          </cell>
          <cell r="B63" t="str">
            <v>DPR-TH01-S4D40L*1/4*2M</v>
          </cell>
          <cell r="C63" t="str">
            <v>TEMP PROBE</v>
          </cell>
        </row>
        <row r="63">
          <cell r="J63">
            <v>59</v>
          </cell>
        </row>
        <row r="64">
          <cell r="A64" t="str">
            <v>DIX035</v>
          </cell>
          <cell r="B64" t="str">
            <v>DPR-TH02-P6D50L*2M</v>
          </cell>
          <cell r="C64" t="str">
            <v>TEMP PROBE</v>
          </cell>
        </row>
        <row r="64">
          <cell r="J64">
            <v>98.3333333333333</v>
          </cell>
        </row>
        <row r="65">
          <cell r="A65" t="str">
            <v>DIX036</v>
          </cell>
          <cell r="B65">
            <v>24069001</v>
          </cell>
          <cell r="C65" t="str">
            <v>TRANSFORMER</v>
          </cell>
        </row>
        <row r="65">
          <cell r="J65">
            <v>65.5555555555556</v>
          </cell>
        </row>
        <row r="66">
          <cell r="A66" t="str">
            <v>DIX037</v>
          </cell>
          <cell r="B66" t="str">
            <v>FX32S-16P00-F</v>
          </cell>
          <cell r="C66" t="str">
            <v>FX32S REFRIGERATION CONTROLLER</v>
          </cell>
        </row>
        <row r="66">
          <cell r="J66">
            <v>111.444444444444</v>
          </cell>
        </row>
        <row r="67">
          <cell r="A67" t="str">
            <v>DIX038</v>
          </cell>
          <cell r="B67" t="str">
            <v>DPR-TH01-ET*3M</v>
          </cell>
          <cell r="C67" t="str">
            <v>TEMP PROBE</v>
          </cell>
        </row>
        <row r="67">
          <cell r="J67">
            <v>6.55555555555556</v>
          </cell>
        </row>
        <row r="68">
          <cell r="A68" t="str">
            <v>DIX039</v>
          </cell>
          <cell r="B68" t="str">
            <v>FX32SB-16P00-F</v>
          </cell>
        </row>
        <row r="68">
          <cell r="J68">
            <v>150.777777777778</v>
          </cell>
        </row>
        <row r="69">
          <cell r="A69" t="str">
            <v>DIX040</v>
          </cell>
          <cell r="B69" t="str">
            <v>DPR-TH01-ET-3M</v>
          </cell>
          <cell r="C69" t="str">
            <v>TEMP PROBE</v>
          </cell>
        </row>
        <row r="69">
          <cell r="J69">
            <v>6.55555555555556</v>
          </cell>
        </row>
        <row r="70">
          <cell r="A70" t="str">
            <v>DIX041</v>
          </cell>
          <cell r="B70" t="str">
            <v>FX3S-00+TH1-ET</v>
          </cell>
          <cell r="C70" t="str">
            <v>DIGITAL TEMP CONTROL</v>
          </cell>
        </row>
        <row r="70">
          <cell r="J70">
            <v>91.7777777777778</v>
          </cell>
        </row>
        <row r="71">
          <cell r="A71" t="str">
            <v>DIX042</v>
          </cell>
          <cell r="B71" t="str">
            <v>FX3D-00+TH1-ET</v>
          </cell>
          <cell r="C71" t="str">
            <v>DIGITAL TEMP CONTROL</v>
          </cell>
        </row>
        <row r="71">
          <cell r="J71">
            <v>104.888888888889</v>
          </cell>
        </row>
        <row r="72">
          <cell r="A72" t="str">
            <v>DIX043</v>
          </cell>
          <cell r="B72" t="str">
            <v>FX3T-TC-00</v>
          </cell>
          <cell r="C72" t="str">
            <v>DIGITAL TEMP CONTROL</v>
          </cell>
        </row>
        <row r="72">
          <cell r="J72">
            <v>163.888888888889</v>
          </cell>
        </row>
        <row r="73">
          <cell r="A73" t="str">
            <v>DIX044</v>
          </cell>
          <cell r="B73" t="str">
            <v>FX3Q-RTD-00</v>
          </cell>
          <cell r="C73" t="str">
            <v>DIGITAL TEMP CONTROL</v>
          </cell>
        </row>
        <row r="73">
          <cell r="J73">
            <v>180.277777777778</v>
          </cell>
        </row>
        <row r="74">
          <cell r="A74" t="str">
            <v>DIX045</v>
          </cell>
          <cell r="B74" t="str">
            <v>FX32SR-16P00-F</v>
          </cell>
          <cell r="C74" t="str">
            <v>4 RELAY,CLOCK</v>
          </cell>
        </row>
        <row r="74">
          <cell r="J74">
            <v>262.222222222222</v>
          </cell>
        </row>
        <row r="75">
          <cell r="A75" t="str">
            <v>DIX046</v>
          </cell>
          <cell r="B75" t="str">
            <v>DPR-TH01-ET*3M</v>
          </cell>
          <cell r="C75" t="str">
            <v>TEMP PROBE</v>
          </cell>
        </row>
        <row r="75">
          <cell r="J75">
            <v>6.55555555555556</v>
          </cell>
        </row>
        <row r="76">
          <cell r="A76" t="str">
            <v>DIX047</v>
          </cell>
          <cell r="B76" t="str">
            <v>DPX200-HL-00-BAR</v>
          </cell>
          <cell r="C76" t="str">
            <v>DIGITAL PRESSURE SWITCH (LP/HP)</v>
          </cell>
        </row>
        <row r="76">
          <cell r="J76">
            <v>517.888888888889</v>
          </cell>
        </row>
        <row r="77">
          <cell r="A77" t="str">
            <v>DIX048</v>
          </cell>
          <cell r="B77" t="str">
            <v>DPX200-HL-R4-BAR</v>
          </cell>
          <cell r="C77" t="str">
            <v>DIGITAL PRESSURE SWITCH (LP/HP)</v>
          </cell>
        </row>
        <row r="77">
          <cell r="J77">
            <v>590</v>
          </cell>
        </row>
        <row r="78">
          <cell r="A78" t="str">
            <v>DIX049</v>
          </cell>
          <cell r="B78" t="str">
            <v>MX32S-16P00-F</v>
          </cell>
          <cell r="C78" t="str">
            <v>SMART CELLAR CONTROLLER</v>
          </cell>
        </row>
        <row r="78">
          <cell r="J78">
            <v>150.777777777778</v>
          </cell>
        </row>
        <row r="79">
          <cell r="A79" t="str">
            <v>DIX050</v>
          </cell>
          <cell r="B79" t="str">
            <v>DPR-TH01-ET-*3M</v>
          </cell>
          <cell r="C79" t="str">
            <v>TEMP PROBE</v>
          </cell>
        </row>
        <row r="79">
          <cell r="J79">
            <v>6.55555555555556</v>
          </cell>
        </row>
        <row r="80">
          <cell r="A80" t="str">
            <v>DIX051</v>
          </cell>
          <cell r="B80" t="str">
            <v>MX32SD-30P00</v>
          </cell>
          <cell r="C80" t="str">
            <v>SMART CELLAR CONTROLLER</v>
          </cell>
        </row>
        <row r="80">
          <cell r="J80">
            <v>426.111111111111</v>
          </cell>
        </row>
        <row r="81">
          <cell r="A81" t="str">
            <v>DIX052</v>
          </cell>
          <cell r="B81" t="str">
            <v>DPR-TH01-ET*3M</v>
          </cell>
          <cell r="C81" t="str">
            <v>TEMP PROBE</v>
          </cell>
        </row>
        <row r="81">
          <cell r="J81">
            <v>6.55555555555556</v>
          </cell>
        </row>
        <row r="82">
          <cell r="A82" t="str">
            <v>DIX053</v>
          </cell>
          <cell r="B82" t="str">
            <v>MX32SR-16P00</v>
          </cell>
          <cell r="C82" t="str">
            <v>SMART CELLAR CONTROLLER</v>
          </cell>
        </row>
        <row r="82">
          <cell r="J82">
            <v>524.444444444444</v>
          </cell>
        </row>
        <row r="83">
          <cell r="A83" t="str">
            <v>DIX054</v>
          </cell>
          <cell r="B83" t="str">
            <v>DPR-TH01-ET*3M</v>
          </cell>
          <cell r="C83" t="str">
            <v>TEMP PROBE</v>
          </cell>
        </row>
        <row r="83">
          <cell r="J83">
            <v>6.55555555555556</v>
          </cell>
        </row>
        <row r="84">
          <cell r="A84" t="str">
            <v>DIX055</v>
          </cell>
          <cell r="B84" t="str">
            <v>MX32SR-30P00</v>
          </cell>
          <cell r="C84" t="str">
            <v>SMART CELLAR CONTROLLER</v>
          </cell>
        </row>
        <row r="84">
          <cell r="J84">
            <v>557.222222222222</v>
          </cell>
        </row>
      </sheetData>
      <sheetData sheetId="13">
        <row r="8">
          <cell r="A8" t="str">
            <v>ELI001.1</v>
          </cell>
          <cell r="B8" t="str">
            <v>STC-1000HX</v>
          </cell>
          <cell r="C8" t="str">
            <v>Refrigeration and heating（set by program）</v>
          </cell>
        </row>
        <row r="8">
          <cell r="L8">
            <v>53.3052749719416</v>
          </cell>
        </row>
        <row r="9">
          <cell r="A9" t="str">
            <v>ELI003</v>
          </cell>
          <cell r="B9" t="str">
            <v>STC-8080A+</v>
          </cell>
          <cell r="C9" t="str">
            <v>Refrigeration, defrost w/o alarm</v>
          </cell>
        </row>
        <row r="9">
          <cell r="L9">
            <v>71.7579521927348</v>
          </cell>
        </row>
        <row r="10">
          <cell r="A10" t="str">
            <v>ELI003.1</v>
          </cell>
          <cell r="B10" t="str">
            <v>STC-8080AX</v>
          </cell>
        </row>
        <row r="10">
          <cell r="L10">
            <v>61.4169472502806</v>
          </cell>
        </row>
        <row r="12">
          <cell r="A12" t="str">
            <v>ELI004</v>
          </cell>
          <cell r="B12" t="str">
            <v>STC-8080A (12V)</v>
          </cell>
          <cell r="C12" t="str">
            <v>Refrigeration, defrost</v>
          </cell>
        </row>
        <row r="12">
          <cell r="L12">
            <v>86.8238636363636</v>
          </cell>
        </row>
        <row r="13">
          <cell r="A13" t="str">
            <v>ELI006</v>
          </cell>
          <cell r="B13" t="str">
            <v>TPM-910+</v>
          </cell>
          <cell r="C13" t="str">
            <v>LED display</v>
          </cell>
        </row>
        <row r="13">
          <cell r="L13">
            <v>35.1988636363636</v>
          </cell>
        </row>
        <row r="14">
          <cell r="A14" t="str">
            <v>ELI007</v>
          </cell>
          <cell r="B14" t="str">
            <v>TPM-900+</v>
          </cell>
          <cell r="C14" t="str">
            <v>LED display</v>
          </cell>
        </row>
        <row r="14">
          <cell r="L14">
            <v>35.1988636363636</v>
          </cell>
        </row>
        <row r="15">
          <cell r="A15" t="str">
            <v>ELI008</v>
          </cell>
          <cell r="B15" t="str">
            <v>TPM-10F</v>
          </cell>
          <cell r="C15" t="str">
            <v>LED display</v>
          </cell>
        </row>
        <row r="15">
          <cell r="L15">
            <v>9.46458333333333</v>
          </cell>
        </row>
        <row r="16">
          <cell r="A16" t="str">
            <v>ELI009</v>
          </cell>
          <cell r="B16" t="str">
            <v>TPM-30</v>
          </cell>
          <cell r="C16" t="str">
            <v>LED display</v>
          </cell>
        </row>
        <row r="16">
          <cell r="L16">
            <v>19.5549242424242</v>
          </cell>
        </row>
        <row r="17">
          <cell r="A17" t="str">
            <v>ELI010</v>
          </cell>
          <cell r="B17" t="str">
            <v>ST-2</v>
          </cell>
          <cell r="C17" t="str">
            <v>Thermometer</v>
          </cell>
        </row>
        <row r="17">
          <cell r="L17">
            <v>14.8617424242424</v>
          </cell>
        </row>
        <row r="18">
          <cell r="A18" t="str">
            <v>ELI17</v>
          </cell>
          <cell r="B18" t="str">
            <v>DS-1</v>
          </cell>
          <cell r="C18" t="str">
            <v>Thermometer</v>
          </cell>
        </row>
        <row r="18">
          <cell r="L18">
            <v>12.5151515151515</v>
          </cell>
        </row>
        <row r="19">
          <cell r="A19" t="str">
            <v>ELI011</v>
          </cell>
          <cell r="B19" t="str">
            <v>WT-1B</v>
          </cell>
          <cell r="C19" t="str">
            <v>plug in thermometer</v>
          </cell>
        </row>
        <row r="19">
          <cell r="L19">
            <v>19.9460227272727</v>
          </cell>
        </row>
        <row r="20">
          <cell r="A20" t="str">
            <v>ELI012</v>
          </cell>
          <cell r="B20" t="str">
            <v>BT-2</v>
          </cell>
          <cell r="C20" t="str">
            <v>thermometer and hygrometer</v>
          </cell>
        </row>
        <row r="20">
          <cell r="L20">
            <v>54.7537878787879</v>
          </cell>
        </row>
        <row r="21">
          <cell r="A21" t="str">
            <v>ELI013</v>
          </cell>
          <cell r="B21" t="str">
            <v>BT-3</v>
          </cell>
          <cell r="C21" t="str">
            <v>thermometer and hygrometer</v>
          </cell>
        </row>
        <row r="21">
          <cell r="L21">
            <v>62.5757575757576</v>
          </cell>
        </row>
        <row r="22">
          <cell r="A22" t="str">
            <v>ELI014</v>
          </cell>
          <cell r="B22" t="str">
            <v>DT-3</v>
          </cell>
          <cell r="C22" t="str">
            <v>thermometer and hygrometer</v>
          </cell>
        </row>
        <row r="22">
          <cell r="L22">
            <v>46.9318181818182</v>
          </cell>
        </row>
        <row r="23">
          <cell r="A23" t="str">
            <v>ELI26</v>
          </cell>
          <cell r="B23" t="str">
            <v>LT-2</v>
          </cell>
          <cell r="C23" t="str">
            <v>thermometer and hygrometer</v>
          </cell>
        </row>
        <row r="23">
          <cell r="L23">
            <v>27.3768939393939</v>
          </cell>
        </row>
        <row r="24">
          <cell r="A24" t="str">
            <v>ELI36.1</v>
          </cell>
          <cell r="B24" t="str">
            <v>DR-210A New</v>
          </cell>
          <cell r="C24" t="str">
            <v>Two ways temperature and humidity data recorder,           Thermal or stylus printer optional,                                Big recording capacity,           Big LCD</v>
          </cell>
        </row>
        <row r="24">
          <cell r="L24">
            <v>871.590909090909</v>
          </cell>
        </row>
        <row r="25">
          <cell r="B25" t="str">
            <v>MTC-6020    New</v>
          </cell>
          <cell r="C25" t="str">
            <v>Easy operation                   Water pump                        Fan                                    Double screen                    Alarm</v>
          </cell>
        </row>
        <row r="25">
          <cell r="L25">
            <v>103.920454545455</v>
          </cell>
        </row>
        <row r="26">
          <cell r="A26" t="str">
            <v>ELI015</v>
          </cell>
          <cell r="B26" t="str">
            <v>DHC-100+   New</v>
          </cell>
          <cell r="C26" t="str">
            <v>Humidification                    Dehumidification                  Humidity sensor                  Pass word lock                   High measuring accuracy     </v>
          </cell>
        </row>
        <row r="26">
          <cell r="L26">
            <v>155.27950310559</v>
          </cell>
        </row>
        <row r="27">
          <cell r="A27" t="str">
            <v>ELI016</v>
          </cell>
          <cell r="B27" t="str">
            <v>ETC-902</v>
          </cell>
          <cell r="C27" t="str">
    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IC902)</v>
          </cell>
        </row>
        <row r="27">
          <cell r="L27">
            <v>70.5815923207228</v>
          </cell>
        </row>
        <row r="28">
          <cell r="A28" t="str">
            <v>ELI017</v>
          </cell>
          <cell r="B28" t="str">
            <v>ETC-902 (12V)</v>
          </cell>
          <cell r="C28" t="str">
    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IC902)</v>
          </cell>
        </row>
        <row r="28">
          <cell r="L28">
            <v>67.0454545454545</v>
          </cell>
        </row>
        <row r="29">
          <cell r="A29" t="str">
            <v>ELI018</v>
          </cell>
          <cell r="B29" t="str">
            <v>ETC-961</v>
          </cell>
          <cell r="C29" t="str">
    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IC961)</v>
          </cell>
        </row>
        <row r="29">
          <cell r="L29">
            <v>70.3977272727273</v>
          </cell>
        </row>
        <row r="30">
          <cell r="A30" t="str">
            <v>ELI019</v>
          </cell>
          <cell r="B30" t="str">
            <v>ETC-974A</v>
          </cell>
          <cell r="C30" t="str">
            <v>Temperature measuring and display                               ℃/ ℉optional                        NTC/PTC Optional           Front panel waterproof level IP 65                                         Password lock                        Copy card                        （the  function is the same as EliwelI ID974)</v>
          </cell>
        </row>
        <row r="30">
          <cell r="L30">
            <v>78.219696969697</v>
          </cell>
        </row>
        <row r="31">
          <cell r="A31" t="str">
            <v>ELI020</v>
          </cell>
          <cell r="B31" t="str">
            <v>ETC-974 (12V)</v>
          </cell>
          <cell r="C31" t="str">
            <v>Temperature measuring and display                               ℃/ ℉optional                        NTC/PTC Optional           Front panel waterproof level IP 65                                         Password lock                        Copy card                        （the  function is the same as EliwelI ID974)</v>
          </cell>
        </row>
        <row r="31">
          <cell r="L31">
            <v>95.2045454545455</v>
          </cell>
        </row>
        <row r="32">
          <cell r="A32" t="str">
            <v>ELI021</v>
          </cell>
          <cell r="B32" t="str">
            <v>SENSOR DIGITAL THERMOSTAT</v>
          </cell>
        </row>
        <row r="32">
          <cell r="L32">
            <v>9.81301652892562</v>
          </cell>
        </row>
        <row r="33">
          <cell r="A33" t="str">
            <v>ELI021.1</v>
          </cell>
          <cell r="B33" t="str">
            <v>ECB-1000P</v>
          </cell>
          <cell r="C33" t="str">
            <v>CHILLER 1ph
</v>
          </cell>
        </row>
        <row r="33">
          <cell r="L33">
            <v>367.547348484848</v>
          </cell>
        </row>
        <row r="34">
          <cell r="A34" t="str">
            <v>ELI021.2</v>
          </cell>
          <cell r="B34" t="str">
            <v>ECB-1000PLUS</v>
          </cell>
          <cell r="C34" t="str">
            <v>CHILLER/FREEZER  C/W comp,defrost,fan,light,alarm with high power
</v>
          </cell>
        </row>
        <row r="34">
          <cell r="L34">
            <v>469.318181818182</v>
          </cell>
        </row>
        <row r="35">
          <cell r="A35" t="str">
            <v>ELI021.3</v>
          </cell>
          <cell r="B35" t="str">
            <v>ECB-1000PLUS wifi</v>
          </cell>
          <cell r="C35" t="str">
            <v>CHILLER/FREEZER  C/W comp,defrost,fan,light,alarm with high power
</v>
          </cell>
        </row>
        <row r="35">
          <cell r="L35">
            <v>547.537878787879</v>
          </cell>
        </row>
        <row r="37">
          <cell r="A37" t="str">
            <v>ELI022</v>
          </cell>
          <cell r="B37" t="str">
            <v>RCW-800TDE</v>
          </cell>
          <cell r="C37" t="str">
            <v>Smart wireless data logger -dual temperature channel 20000 points,with alarm output</v>
          </cell>
        </row>
        <row r="37">
          <cell r="L37">
            <v>503.95256916996</v>
          </cell>
        </row>
        <row r="38">
          <cell r="A38" t="str">
            <v>ELI023</v>
          </cell>
          <cell r="B38" t="str">
            <v>RCW-800THE</v>
          </cell>
          <cell r="C38" t="str">
            <v>Smart wireless data logger -dual temperature ,humidity channel 20000 points,with alarm output</v>
          </cell>
        </row>
        <row r="38">
          <cell r="L38">
            <v>494.071146245059</v>
          </cell>
        </row>
        <row r="40">
          <cell r="A40" t="str">
            <v>ELI026</v>
          </cell>
          <cell r="B40" t="str">
            <v>LTC-1626</v>
          </cell>
          <cell r="C40" t="str">
            <v>CHILLER DIGITAL c/w ligth on/off, power on/off (137.5mm*33mm)</v>
          </cell>
        </row>
        <row r="40">
          <cell r="L40">
            <v>93.8636363636364</v>
          </cell>
        </row>
        <row r="41">
          <cell r="A41" t="str">
            <v>ELI027</v>
          </cell>
          <cell r="B41" t="str">
            <v>LTC-1815</v>
          </cell>
          <cell r="C41" t="str">
            <v>FREZZER DIGITAL c/w light on/off(137.5mm*33mm)</v>
          </cell>
        </row>
        <row r="41">
          <cell r="L41">
            <v>132.973484848485</v>
          </cell>
        </row>
        <row r="42">
          <cell r="A42" t="str">
            <v>ELI027.1</v>
          </cell>
          <cell r="B42" t="str">
            <v>LTC-100</v>
          </cell>
          <cell r="C42" t="str">
            <v>SPLIT CONTROLLER</v>
          </cell>
        </row>
        <row r="42">
          <cell r="L42">
            <v>305.056818181818</v>
          </cell>
        </row>
        <row r="43">
          <cell r="A43" t="str">
            <v>ELI027.2</v>
          </cell>
          <cell r="B43" t="str">
            <v>SF-203F DIGITAL TEMPERATURE CONTROLLER</v>
          </cell>
        </row>
        <row r="43">
          <cell r="L43">
            <v>90.5797101449275</v>
          </cell>
        </row>
        <row r="44">
          <cell r="A44" t="str">
            <v>ELI027.3</v>
          </cell>
          <cell r="B44" t="str">
            <v>SF-205 DIGITAL TEMPERATURE CONTROLLER</v>
          </cell>
        </row>
        <row r="44">
          <cell r="L44">
            <v>141.163184641446</v>
          </cell>
        </row>
        <row r="45">
          <cell r="A45" t="str">
            <v>ELI027.4</v>
          </cell>
          <cell r="B45" t="str">
            <v>SF-128SW DIGITAL TEMPERATURE CONTROLLER</v>
          </cell>
        </row>
        <row r="45">
          <cell r="L45">
            <v>247.03557312253</v>
          </cell>
        </row>
        <row r="46">
          <cell r="A46" t="str">
            <v>ELI027.5</v>
          </cell>
          <cell r="B46" t="str">
            <v>SF-487 DIGITAL TEMPERATURE CONTROLLER</v>
          </cell>
        </row>
        <row r="46">
          <cell r="L46">
            <v>447.016751364577</v>
          </cell>
        </row>
        <row r="47">
          <cell r="A47" t="str">
            <v>ELI027.6</v>
          </cell>
          <cell r="B47" t="str">
            <v>SF-486 DIGITAL TEMPERATURE CONTROLLER</v>
          </cell>
        </row>
        <row r="47">
          <cell r="L47">
            <v>823.451910408432</v>
          </cell>
        </row>
        <row r="48">
          <cell r="A48" t="str">
            <v>ELI027.7</v>
          </cell>
          <cell r="B48" t="str">
            <v>SF-415P DIGITAL TEMPERATURE CONTROLLER</v>
          </cell>
        </row>
        <row r="48">
          <cell r="L48">
            <v>164.690382081686</v>
          </cell>
        </row>
        <row r="49">
          <cell r="A49" t="str">
            <v>ELI028</v>
          </cell>
          <cell r="B49" t="str">
            <v>ECS-02CX</v>
          </cell>
          <cell r="C49" t="str">
            <v>replace dixell XR-02</v>
          </cell>
        </row>
        <row r="49">
          <cell r="L49">
            <v>64.7659090909091</v>
          </cell>
        </row>
        <row r="50">
          <cell r="A50" t="str">
            <v>ELI028.1</v>
          </cell>
          <cell r="B50" t="str">
            <v>ECS-06CX</v>
          </cell>
          <cell r="C50" t="str">
            <v>replace dixell XR-06</v>
          </cell>
        </row>
        <row r="50">
          <cell r="L50">
            <v>86.0416666666667</v>
          </cell>
        </row>
        <row r="51">
          <cell r="A51" t="str">
            <v>ELI029</v>
          </cell>
          <cell r="B51" t="str">
            <v>ECS-974NEO</v>
          </cell>
        </row>
        <row r="51">
          <cell r="L51">
            <v>66.4867424242424</v>
          </cell>
        </row>
        <row r="52">
          <cell r="A52" t="str">
            <v>ELI030</v>
          </cell>
          <cell r="B52" t="str">
            <v>LogEt 8 PTE Data Logger</v>
          </cell>
          <cell r="C52" t="str">
            <v>Measurement: -85°C ~ 150°C Range: -121°F ~ 302°F</v>
          </cell>
        </row>
        <row r="52">
          <cell r="L52">
            <v>351.988636363636</v>
          </cell>
        </row>
        <row r="53">
          <cell r="A53" t="str">
            <v>ELI031</v>
          </cell>
          <cell r="B53" t="str">
            <v>LogEt 8 UTE Data Logger</v>
          </cell>
          <cell r="C53" t="str">
            <v>Measurement: -196°C ~ 150°C Range: -320.8°F ~ 302°F</v>
          </cell>
        </row>
        <row r="53">
          <cell r="L53">
            <v>430.208333333333</v>
          </cell>
        </row>
        <row r="54">
          <cell r="A54" t="str">
            <v>ELI032</v>
          </cell>
          <cell r="B54" t="str">
            <v>ECS-2012neo</v>
          </cell>
          <cell r="C54" t="str">
            <v>50c ~ -150c</v>
          </cell>
        </row>
        <row r="54">
          <cell r="L54">
            <v>211.193181818182</v>
          </cell>
        </row>
        <row r="55">
          <cell r="A55" t="str">
            <v>ELI033</v>
          </cell>
          <cell r="B55" t="str">
            <v>ECB-LS230WIFI(5HP)</v>
          </cell>
        </row>
        <row r="55">
          <cell r="L55">
            <v>758.129370629371</v>
          </cell>
        </row>
        <row r="56">
          <cell r="A56" t="str">
            <v>ELI034</v>
          </cell>
          <cell r="B56" t="str">
            <v>CK-H10 Water chiller controller</v>
          </cell>
        </row>
        <row r="56">
          <cell r="L56">
            <v>274.370629370629</v>
          </cell>
        </row>
        <row r="57">
          <cell r="A57" t="str">
            <v>ELI035</v>
          </cell>
          <cell r="B57" t="str">
            <v>ECS-2180neo A(16.10.05.05) Digital controller</v>
          </cell>
          <cell r="C57" t="str">
            <v>use for comercial refrigerator c/w lamp on/off,door switch,alarm,16amp comp,10a defrost,5a fan</v>
          </cell>
        </row>
        <row r="57">
          <cell r="L57">
            <v>93.8636363636364</v>
          </cell>
        </row>
        <row r="58">
          <cell r="A58" t="str">
            <v>ELI036</v>
          </cell>
          <cell r="B58" t="str">
            <v>MS-1000S DIGITAL MANIFOLD</v>
          </cell>
        </row>
        <row r="58">
          <cell r="L58">
            <v>899.526515151515</v>
          </cell>
        </row>
        <row r="59">
          <cell r="A59" t="str">
            <v>ELI036.1</v>
          </cell>
          <cell r="B59" t="str">
            <v>MS-2000S DIGITAL MANIFOLD</v>
          </cell>
        </row>
        <row r="59">
          <cell r="L59">
            <v>2151.04166666667</v>
          </cell>
        </row>
        <row r="60">
          <cell r="A60" t="str">
            <v>ELI036.2</v>
          </cell>
          <cell r="B60" t="str">
            <v>MS-4000S DIGITAL MANIFOLD</v>
          </cell>
        </row>
        <row r="60">
          <cell r="L60">
            <v>2424.81060606061</v>
          </cell>
        </row>
        <row r="61">
          <cell r="A61" t="str">
            <v>ELI037</v>
          </cell>
          <cell r="B61" t="str">
            <v>VGW-760 VACUUM GAUGE</v>
          </cell>
        </row>
        <row r="61">
          <cell r="L61">
            <v>648.512396694215</v>
          </cell>
        </row>
        <row r="62">
          <cell r="A62" t="str">
            <v>ELI038</v>
          </cell>
          <cell r="B62" t="str">
            <v>PG-30pro digital meter</v>
          </cell>
        </row>
        <row r="62">
          <cell r="L62">
            <v>223.828671328671</v>
          </cell>
        </row>
        <row r="63">
          <cell r="A63" t="str">
            <v>ELI039</v>
          </cell>
          <cell r="B63" t="str">
            <v>ILD-200 LEAK DETECTOR</v>
          </cell>
        </row>
        <row r="63">
          <cell r="L63">
            <v>1057.54752493883</v>
          </cell>
        </row>
        <row r="64">
          <cell r="A64" t="str">
            <v>ELI040</v>
          </cell>
          <cell r="B64" t="str">
            <v>LS-200 CONTROLLER C/W CIRCUIT AND TRANSFORMER</v>
          </cell>
        </row>
        <row r="64">
          <cell r="L64">
            <v>315.225378787879</v>
          </cell>
        </row>
        <row r="65">
          <cell r="A65" t="str">
            <v>ELI044</v>
          </cell>
          <cell r="B65" t="str">
            <v>LMC-100F+ Refrigeration scale</v>
          </cell>
        </row>
        <row r="65">
          <cell r="L65">
            <v>342.294742294742</v>
          </cell>
        </row>
      </sheetData>
      <sheetData sheetId="14">
        <row r="6">
          <cell r="S6" t="str">
            <v> -15% warrantly 1year on parts only</v>
          </cell>
        </row>
        <row r="6">
          <cell r="W6" t="str">
            <v>1year warrantly on all parts include site visit KLANG VALLEY</v>
          </cell>
          <cell r="X6" t="str">
            <v>warrantly 2years on parts and site services KLANG VALLEY</v>
          </cell>
          <cell r="Y6" t="str">
            <v>dealer -10%</v>
          </cell>
          <cell r="Z6" t="str">
            <v>dealer -15%</v>
          </cell>
          <cell r="AA6" t="str">
            <v>dealer -20%</v>
          </cell>
        </row>
        <row r="7">
          <cell r="W7" t="str">
            <v>(RM) ICE CUBE MACHINE warrantly 1year</v>
          </cell>
          <cell r="X7" t="str">
            <v>(RM) ICE CUBE MACHINE warrantly 2 years</v>
          </cell>
          <cell r="Y7" t="str">
            <v>1year installment cw warrantly 18months</v>
          </cell>
          <cell r="Z7" t="str">
            <v>2year installment</v>
          </cell>
          <cell r="AA7" t="str">
            <v>3years installment</v>
          </cell>
        </row>
        <row r="8">
          <cell r="A8" t="str">
            <v>ICE001</v>
          </cell>
          <cell r="B8" t="str">
            <v>13X12</v>
          </cell>
          <cell r="C8" t="str">
            <v>1hp 13*12</v>
          </cell>
        </row>
        <row r="8">
          <cell r="F8">
            <v>13</v>
          </cell>
          <cell r="G8">
            <v>12</v>
          </cell>
          <cell r="H8">
            <v>156</v>
          </cell>
          <cell r="I8">
            <v>149.76</v>
          </cell>
        </row>
        <row r="8">
          <cell r="S8">
            <v>1058.66114561767</v>
          </cell>
        </row>
        <row r="9">
          <cell r="A9" t="str">
            <v>ICE002</v>
          </cell>
          <cell r="B9" t="str">
            <v>13X14</v>
          </cell>
          <cell r="C9" t="str">
            <v>1.25hp 13*14</v>
          </cell>
        </row>
        <row r="9">
          <cell r="F9">
            <v>13</v>
          </cell>
          <cell r="G9">
            <v>14</v>
          </cell>
          <cell r="H9">
            <v>182</v>
          </cell>
          <cell r="I9">
            <v>174.72</v>
          </cell>
        </row>
        <row r="9">
          <cell r="S9">
            <v>1235.10466988728</v>
          </cell>
        </row>
        <row r="10">
          <cell r="A10" t="str">
            <v>ICE002.1</v>
          </cell>
          <cell r="B10" t="str">
            <v>13X18</v>
          </cell>
          <cell r="C10" t="str">
            <v>1.5hp 13*18</v>
          </cell>
        </row>
        <row r="10">
          <cell r="F10">
            <v>13</v>
          </cell>
          <cell r="G10">
            <v>18</v>
          </cell>
          <cell r="H10">
            <v>234</v>
          </cell>
          <cell r="I10">
            <v>224.64</v>
          </cell>
        </row>
        <row r="10">
          <cell r="S10">
            <v>1587.9917184265</v>
          </cell>
        </row>
        <row r="11">
          <cell r="A11" t="str">
            <v>ICE003</v>
          </cell>
          <cell r="B11" t="str">
            <v>19X18</v>
          </cell>
          <cell r="C11" t="str">
            <v>2hp 19*18</v>
          </cell>
        </row>
        <row r="11">
          <cell r="F11">
            <v>19</v>
          </cell>
          <cell r="G11">
            <v>18</v>
          </cell>
          <cell r="H11">
            <v>342</v>
          </cell>
          <cell r="I11">
            <v>328.32</v>
          </cell>
        </row>
        <row r="11">
          <cell r="S11">
            <v>2320.91097308489</v>
          </cell>
        </row>
        <row r="12">
          <cell r="A12" t="str">
            <v>ICE004</v>
          </cell>
          <cell r="B12" t="str">
            <v>22X18</v>
          </cell>
          <cell r="C12" t="str">
            <v>2.5hp 22*18</v>
          </cell>
        </row>
        <row r="12">
          <cell r="F12">
            <v>22</v>
          </cell>
          <cell r="G12">
            <v>18</v>
          </cell>
          <cell r="H12">
            <v>396</v>
          </cell>
          <cell r="I12">
            <v>380.16</v>
          </cell>
        </row>
        <row r="12">
          <cell r="S12">
            <v>2687.37060041408</v>
          </cell>
        </row>
        <row r="13">
          <cell r="A13" t="str">
            <v>ICE005</v>
          </cell>
          <cell r="B13" t="str">
            <v>22X20</v>
          </cell>
          <cell r="C13" t="str">
            <v>3hp 22*20</v>
          </cell>
        </row>
        <row r="13">
          <cell r="F13">
            <v>22</v>
          </cell>
          <cell r="G13">
            <v>20</v>
          </cell>
          <cell r="H13">
            <v>440</v>
          </cell>
          <cell r="I13">
            <v>422.4</v>
          </cell>
        </row>
        <row r="13">
          <cell r="S13">
            <v>2985.96733379342</v>
          </cell>
        </row>
        <row r="14">
          <cell r="A14" t="str">
            <v>ICE005.1</v>
          </cell>
          <cell r="B14" t="str">
            <v>24X20</v>
          </cell>
          <cell r="C14" t="str">
            <v>3hp 3ph  24*20</v>
          </cell>
        </row>
        <row r="14">
          <cell r="F14">
            <v>24</v>
          </cell>
          <cell r="G14">
            <v>20</v>
          </cell>
          <cell r="H14">
            <v>480</v>
          </cell>
          <cell r="I14">
            <v>460.8</v>
          </cell>
        </row>
        <row r="14">
          <cell r="S14">
            <v>3257.41890959282</v>
          </cell>
        </row>
        <row r="15">
          <cell r="A15" t="str">
            <v>ICE006</v>
          </cell>
          <cell r="B15" t="str">
            <v>QICM-150 (150kgs) 13*12 </v>
          </cell>
          <cell r="C15" t="str">
            <v>1hp (4.35amp)13*12</v>
          </cell>
        </row>
        <row r="15">
          <cell r="F15">
            <v>13</v>
          </cell>
          <cell r="G15">
            <v>12</v>
          </cell>
          <cell r="H15">
            <v>156</v>
          </cell>
          <cell r="I15">
            <v>149.76</v>
          </cell>
        </row>
        <row r="15">
          <cell r="M15" t="str">
            <v>1630*560*800</v>
          </cell>
        </row>
        <row r="15">
          <cell r="S15">
            <v>1058.66114561767</v>
          </cell>
        </row>
        <row r="15">
          <cell r="W15">
            <v>5611.98392400438</v>
          </cell>
          <cell r="X15">
            <v>6602.33402824045</v>
          </cell>
          <cell r="Y15">
            <v>647.287649827495</v>
          </cell>
          <cell r="Z15">
            <v>392.996073109551</v>
          </cell>
          <cell r="AA15">
            <v>333.451213547498</v>
          </cell>
        </row>
        <row r="16">
          <cell r="A16" t="str">
            <v>ICE007</v>
          </cell>
          <cell r="B16" t="str">
            <v>QICM-180 (180kgs) 13*14</v>
          </cell>
          <cell r="C16" t="str">
            <v>1.25hp (4.6amp)13*14</v>
          </cell>
        </row>
        <row r="16">
          <cell r="F16">
            <v>13</v>
          </cell>
          <cell r="G16">
            <v>14</v>
          </cell>
          <cell r="H16">
            <v>182</v>
          </cell>
          <cell r="I16">
            <v>174.72</v>
          </cell>
        </row>
        <row r="16">
          <cell r="M16" t="str">
            <v>1730*560*800</v>
          </cell>
        </row>
        <row r="16">
          <cell r="S16">
            <v>1235.10466988728</v>
          </cell>
        </row>
        <row r="16">
          <cell r="W16">
            <v>6196.56558275484</v>
          </cell>
          <cell r="X16">
            <v>7290.07715618217</v>
          </cell>
          <cell r="Y16">
            <v>714.713446684526</v>
          </cell>
          <cell r="Z16">
            <v>433.933164058462</v>
          </cell>
          <cell r="AA16">
            <v>368.185714958695</v>
          </cell>
        </row>
        <row r="17">
          <cell r="A17" t="str">
            <v>ICE009</v>
          </cell>
          <cell r="B17" t="str">
            <v>QICM-250 (250kgs) 13*18</v>
          </cell>
          <cell r="C17" t="str">
            <v>1.5hp (5.7amp)13*18</v>
          </cell>
        </row>
        <row r="17">
          <cell r="F17">
            <v>13</v>
          </cell>
          <cell r="G17">
            <v>18</v>
          </cell>
          <cell r="H17">
            <v>234</v>
          </cell>
          <cell r="I17">
            <v>224.64</v>
          </cell>
        </row>
        <row r="17">
          <cell r="M17" t="str">
            <v>1730*760*800</v>
          </cell>
        </row>
        <row r="17">
          <cell r="S17">
            <v>1587.9917184265</v>
          </cell>
        </row>
        <row r="17">
          <cell r="W17">
            <v>7599.56156375594</v>
          </cell>
          <cell r="X17">
            <v>8940.66066324228</v>
          </cell>
          <cell r="Y17">
            <v>876.5353591414</v>
          </cell>
          <cell r="Z17">
            <v>532.18218233585</v>
          </cell>
          <cell r="AA17">
            <v>451.54851834557</v>
          </cell>
        </row>
        <row r="18">
          <cell r="A18" t="str">
            <v>ICE011</v>
          </cell>
          <cell r="B18" t="str">
            <v>QICM-350 (350kgs) 19*18</v>
          </cell>
          <cell r="C18" t="str">
            <v>2hp (8.12amp)19*18</v>
          </cell>
        </row>
        <row r="18">
          <cell r="F18">
            <v>19</v>
          </cell>
          <cell r="G18">
            <v>18</v>
          </cell>
          <cell r="H18">
            <v>342</v>
          </cell>
          <cell r="I18">
            <v>328.32</v>
          </cell>
        </row>
        <row r="18">
          <cell r="M18" t="str">
            <v>1930*760*800</v>
          </cell>
        </row>
        <row r="18">
          <cell r="S18">
            <v>2320.91097308489</v>
          </cell>
        </row>
        <row r="18">
          <cell r="W18">
            <v>9470.2228717574</v>
          </cell>
          <cell r="X18">
            <v>11141.4386726558</v>
          </cell>
          <cell r="Y18">
            <v>1092.2979090839</v>
          </cell>
          <cell r="Z18">
            <v>663.180873372367</v>
          </cell>
          <cell r="AA18">
            <v>562.698922861402</v>
          </cell>
        </row>
        <row r="19">
          <cell r="A19" t="str">
            <v>ICE012</v>
          </cell>
          <cell r="B19" t="str">
            <v>QICM-400 (400kgs) 22*18</v>
          </cell>
          <cell r="C19" t="str">
            <v>2.5hp (11amp)22*18</v>
          </cell>
        </row>
        <row r="19">
          <cell r="F19">
            <v>22</v>
          </cell>
          <cell r="G19">
            <v>18</v>
          </cell>
          <cell r="H19">
            <v>396</v>
          </cell>
          <cell r="I19">
            <v>380.16</v>
          </cell>
        </row>
        <row r="19">
          <cell r="M19" t="str">
            <v>1930*760*800</v>
          </cell>
        </row>
        <row r="19">
          <cell r="S19">
            <v>2687.37060041408</v>
          </cell>
        </row>
        <row r="19">
          <cell r="W19">
            <v>10288.637194008</v>
          </cell>
          <cell r="X19">
            <v>12104.2790517742</v>
          </cell>
          <cell r="Y19">
            <v>1186.69402468374</v>
          </cell>
          <cell r="Z19">
            <v>720.492800700843</v>
          </cell>
          <cell r="AA19">
            <v>611.327224837079</v>
          </cell>
        </row>
        <row r="20">
          <cell r="A20" t="str">
            <v>ICE012.1</v>
          </cell>
          <cell r="B20" t="str">
            <v>QICM-450 (450kgs) 22*20</v>
          </cell>
          <cell r="C20" t="str">
            <v>3hp (11.8amp)22*20</v>
          </cell>
        </row>
        <row r="20">
          <cell r="F20">
            <v>22</v>
          </cell>
          <cell r="G20">
            <v>20</v>
          </cell>
          <cell r="H20">
            <v>440</v>
          </cell>
          <cell r="I20">
            <v>422.4</v>
          </cell>
        </row>
        <row r="20">
          <cell r="M20" t="str">
            <v>1930*760*802</v>
          </cell>
        </row>
        <row r="20">
          <cell r="S20">
            <v>2985.96733379342</v>
          </cell>
        </row>
        <row r="20">
          <cell r="W20" t="str">
            <v>~</v>
          </cell>
          <cell r="X20" t="str">
            <v>~</v>
          </cell>
          <cell r="Y20" t="str">
            <v>~</v>
          </cell>
          <cell r="Z20" t="str">
            <v>~</v>
          </cell>
          <cell r="AA20" t="str">
            <v>~</v>
          </cell>
        </row>
        <row r="21">
          <cell r="A21" t="str">
            <v>ICE013</v>
          </cell>
          <cell r="B21" t="str">
            <v>QICM-480 (480kgs) 24*20</v>
          </cell>
          <cell r="C21" t="str">
            <v>3hp 3ph (5.1amp) 24*20</v>
          </cell>
        </row>
        <row r="21">
          <cell r="F21">
            <v>24</v>
          </cell>
          <cell r="G21">
            <v>20</v>
          </cell>
          <cell r="H21">
            <v>480</v>
          </cell>
          <cell r="I21">
            <v>460.8</v>
          </cell>
        </row>
        <row r="21">
          <cell r="M21" t="str">
            <v>1930*760*800</v>
          </cell>
        </row>
        <row r="21">
          <cell r="S21">
            <v>3257.41890959282</v>
          </cell>
        </row>
        <row r="21">
          <cell r="W21">
            <v>13886.5787781133</v>
          </cell>
          <cell r="X21">
            <v>16337.1515036627</v>
          </cell>
          <cell r="Y21">
            <v>1601.68151996693</v>
          </cell>
          <cell r="Z21">
            <v>972.449494265638</v>
          </cell>
          <cell r="AA21">
            <v>825.108661801147</v>
          </cell>
        </row>
        <row r="22">
          <cell r="A22" t="str">
            <v>ICE013.01</v>
          </cell>
          <cell r="B22" t="str">
            <v>QICM-500 (500kgs) 14*18*2</v>
          </cell>
        </row>
        <row r="22">
          <cell r="M22" t="str">
            <v>1890*780*1320</v>
          </cell>
        </row>
        <row r="22">
          <cell r="S22" t="str">
            <v>~</v>
          </cell>
        </row>
        <row r="22">
          <cell r="W22">
            <v>16134.4537815126</v>
          </cell>
          <cell r="X22">
            <v>18981.7103311913</v>
          </cell>
          <cell r="Y22">
            <v>1860.95199325405</v>
          </cell>
          <cell r="Z22">
            <v>1129.86371018996</v>
          </cell>
          <cell r="AA22">
            <v>958.672238949055</v>
          </cell>
        </row>
        <row r="23">
          <cell r="A23" t="str">
            <v>ICE013.02</v>
          </cell>
          <cell r="B23" t="str">
            <v>QICM-760 (760kgs) 19*20*2</v>
          </cell>
        </row>
        <row r="23">
          <cell r="M23" t="str">
            <v>2050*780*1320</v>
          </cell>
        </row>
        <row r="23">
          <cell r="S23" t="str">
            <v>~</v>
          </cell>
        </row>
        <row r="23">
          <cell r="W23">
            <v>19758.8600657654</v>
          </cell>
          <cell r="X23">
            <v>23245.7177244299</v>
          </cell>
          <cell r="Y23">
            <v>2278.99193376764</v>
          </cell>
          <cell r="Z23">
            <v>1383.67367407321</v>
          </cell>
          <cell r="AA23">
            <v>1174.02614769848</v>
          </cell>
        </row>
        <row r="24">
          <cell r="A24" t="str">
            <v>ICE015</v>
          </cell>
          <cell r="B24" t="str">
            <v>ICY BOARD WZB1115</v>
          </cell>
        </row>
        <row r="24">
          <cell r="S24">
            <v>302.729787567201</v>
          </cell>
        </row>
        <row r="25">
          <cell r="A25" t="str">
            <v>ICE016</v>
          </cell>
          <cell r="B25" t="str">
            <v>SOLENOID VALVE FDF-6A</v>
          </cell>
        </row>
        <row r="25">
          <cell r="S25">
            <v>62.8425283156741</v>
          </cell>
        </row>
        <row r="26">
          <cell r="A26" t="str">
            <v>ICE017</v>
          </cell>
          <cell r="B26" t="str">
            <v>FCD-270A INLET VALVE</v>
          </cell>
        </row>
        <row r="26">
          <cell r="S26">
            <v>17.7462289263532</v>
          </cell>
        </row>
        <row r="27">
          <cell r="A27" t="str">
            <v>ICE017.1</v>
          </cell>
          <cell r="B27" t="str">
            <v>FPD-360L INLET VALVE</v>
          </cell>
        </row>
        <row r="27">
          <cell r="S27">
            <v>21.9218122031421</v>
          </cell>
        </row>
        <row r="28">
          <cell r="A28" t="str">
            <v>ICE018</v>
          </cell>
          <cell r="B28" t="str">
            <v>FDP-90A 排水阀 (Drain Valve)</v>
          </cell>
        </row>
        <row r="28">
          <cell r="S28">
            <v>38.3631713554987</v>
          </cell>
        </row>
        <row r="29">
          <cell r="A29" t="str">
            <v>ICE018.1</v>
          </cell>
          <cell r="B29" t="str">
            <v>WATER PRESSURE CONTROL VALVE 3/4"</v>
          </cell>
        </row>
        <row r="29">
          <cell r="S29">
            <v>219.218122031421</v>
          </cell>
        </row>
        <row r="30">
          <cell r="A30" t="str">
            <v>ICE019</v>
          </cell>
          <cell r="B30" t="str">
            <v>300P 储冰桶 (ICE BIN)</v>
          </cell>
        </row>
        <row r="30">
          <cell r="S30">
            <v>1164.59627329193</v>
          </cell>
        </row>
        <row r="31">
          <cell r="A31" t="str">
            <v>ICE020</v>
          </cell>
          <cell r="B31" t="str">
            <v>500P 储冰桶 (ICE BIN)</v>
          </cell>
        </row>
        <row r="31">
          <cell r="S31">
            <v>1293.99585921325</v>
          </cell>
        </row>
        <row r="32">
          <cell r="A32" t="str">
            <v>ICE020.01</v>
          </cell>
          <cell r="B32" t="str">
            <v>600P 储冰桶 (ICE BIN)</v>
          </cell>
        </row>
        <row r="32">
          <cell r="S32">
            <v>1682.19461697723</v>
          </cell>
        </row>
        <row r="33">
          <cell r="A33" t="str">
            <v>ICE021</v>
          </cell>
          <cell r="B33" t="str">
            <v>2000P 储冰桶 (ICE BIN) c/w top cover</v>
          </cell>
        </row>
        <row r="33">
          <cell r="S33">
            <v>3105.5900621118</v>
          </cell>
        </row>
        <row r="34">
          <cell r="A34" t="str">
            <v>ICE021.01</v>
          </cell>
          <cell r="B34" t="str">
            <v>2500P 储冰桶 (ICE BIN) c/w top cover</v>
          </cell>
        </row>
        <row r="34">
          <cell r="S34">
            <v>4399.58592132505</v>
          </cell>
        </row>
        <row r="35">
          <cell r="A35" t="str">
            <v>ICE022</v>
          </cell>
          <cell r="B35" t="str">
            <v>新款200P内胆 (New model Inner)</v>
          </cell>
        </row>
        <row r="35">
          <cell r="S35">
            <v>175.374497625137</v>
          </cell>
        </row>
        <row r="37">
          <cell r="A37" t="str">
            <v>ICE024</v>
          </cell>
          <cell r="B37" t="str">
            <v>500P 内胆 (Inner)(760mm)</v>
          </cell>
        </row>
        <row r="37">
          <cell r="S37">
            <v>277.676287906467</v>
          </cell>
        </row>
        <row r="39">
          <cell r="A39" t="str">
            <v>ICE025</v>
          </cell>
          <cell r="B39" t="str">
            <v>2000P 内胆 (Inner)(1220mm)</v>
          </cell>
        </row>
        <row r="39">
          <cell r="S39">
            <v>526.123492875411</v>
          </cell>
        </row>
        <row r="40">
          <cell r="A40" t="str">
            <v>ICE025.01</v>
          </cell>
          <cell r="B40" t="str">
            <v>2500P 内胆 (Inner)(1500mm)</v>
          </cell>
        </row>
        <row r="40">
          <cell r="S40">
            <v>672.268907563025</v>
          </cell>
        </row>
        <row r="41">
          <cell r="A41" t="str">
            <v>ICE026</v>
          </cell>
          <cell r="B41" t="str">
            <v>500P T型水槽 Sink 700*240</v>
          </cell>
        </row>
        <row r="41">
          <cell r="S41">
            <v>30.690537084399</v>
          </cell>
        </row>
        <row r="42">
          <cell r="A42" t="str">
            <v>ICE027</v>
          </cell>
          <cell r="B42" t="str">
            <v>2000P T型水槽 (Sink)</v>
          </cell>
        </row>
        <row r="42">
          <cell r="S42">
            <v>219.218122031421</v>
          </cell>
        </row>
        <row r="43">
          <cell r="A43" t="str">
            <v>ICE028</v>
          </cell>
          <cell r="B43" t="str">
            <v>新款200P门框 (New model Door Frame) </v>
          </cell>
        </row>
        <row r="43">
          <cell r="S43">
            <v>146.145414687614</v>
          </cell>
        </row>
        <row r="44">
          <cell r="A44" t="str">
            <v>ICE029</v>
          </cell>
          <cell r="B44" t="str">
            <v>300P 门板 Door Panel 590*460 </v>
          </cell>
        </row>
        <row r="44">
          <cell r="S44">
            <v>67.2268907563025</v>
          </cell>
        </row>
        <row r="45">
          <cell r="A45" t="str">
            <v>ICE030</v>
          </cell>
          <cell r="B45" t="str">
            <v>500P 门板 Door Panel 780*460 </v>
          </cell>
        </row>
        <row r="45">
          <cell r="S45">
            <v>81.8414322250639</v>
          </cell>
        </row>
        <row r="46">
          <cell r="A46" t="str">
            <v>ICE031</v>
          </cell>
          <cell r="B46" t="str">
            <v>2000P 门板 Door Panel 1245*460</v>
          </cell>
        </row>
        <row r="46">
          <cell r="S46">
            <v>175.374497625137</v>
          </cell>
        </row>
        <row r="47">
          <cell r="A47" t="str">
            <v>ICE032</v>
          </cell>
          <cell r="B47" t="str">
            <v>4*6 进水管 (1.5m) Inlet pipe</v>
          </cell>
        </row>
        <row r="47">
          <cell r="S47">
            <v>18.2681768359518</v>
          </cell>
        </row>
        <row r="48">
          <cell r="A48" t="str">
            <v>ICE033</v>
          </cell>
          <cell r="B48" t="str">
            <v>4*4 进水管 (1m) Inlet pipe</v>
          </cell>
        </row>
        <row r="48">
          <cell r="S48">
            <v>16.4413591523566</v>
          </cell>
        </row>
        <row r="49">
          <cell r="A49" t="str">
            <v>ICE034</v>
          </cell>
          <cell r="B49" t="str">
            <v>10"寸单级净水透明过滤器(pp) (Single-stage water purification transparent filter)</v>
          </cell>
        </row>
        <row r="49">
          <cell r="S49">
            <v>58.4581658750457</v>
          </cell>
        </row>
        <row r="50">
          <cell r="A50" t="str">
            <v>ICE035</v>
          </cell>
          <cell r="B50" t="str">
            <v>小号冰铲  (Small Ice Shovel)</v>
          </cell>
        </row>
        <row r="50">
          <cell r="S50">
            <v>9.13408841797589</v>
          </cell>
        </row>
        <row r="51">
          <cell r="A51" t="str">
            <v>ICE036</v>
          </cell>
          <cell r="B51" t="str">
            <v>中号冰铲 (Medium Ice Shovel)</v>
          </cell>
        </row>
        <row r="51">
          <cell r="S51">
            <v>14.6145414687614</v>
          </cell>
        </row>
        <row r="52">
          <cell r="A52" t="str">
            <v>ICE037</v>
          </cell>
          <cell r="B52" t="str">
            <v>大号冰铲 (Big Ice Shovel)</v>
          </cell>
        </row>
        <row r="52">
          <cell r="S52">
            <v>27.4022652539277</v>
          </cell>
        </row>
        <row r="53">
          <cell r="A53" t="str">
            <v>ICE038</v>
          </cell>
          <cell r="B53" t="str">
            <v>直+弯波纹排水管 (Straight+elbow corrugated drainage pipe)</v>
          </cell>
        </row>
        <row r="53">
          <cell r="S53">
            <v>8.2206795761783</v>
          </cell>
        </row>
        <row r="54">
          <cell r="A54" t="str">
            <v>ICE039</v>
          </cell>
          <cell r="B54" t="str">
            <v>4/6分接头 Connector</v>
          </cell>
        </row>
        <row r="54">
          <cell r="S54">
            <v>5.1150895140665</v>
          </cell>
        </row>
        <row r="55">
          <cell r="A55" t="str">
            <v>ICE040</v>
          </cell>
          <cell r="B55" t="str">
            <v>T型硅胶管(套) Silicone Tube</v>
          </cell>
        </row>
        <row r="55">
          <cell r="S55">
            <v>46.583850931677</v>
          </cell>
        </row>
        <row r="56">
          <cell r="A56" t="str">
            <v>ICE041</v>
          </cell>
          <cell r="B56" t="str">
            <v>蛇皮(PVC)排水管(卷) Snakeskin Drain Pipe</v>
          </cell>
        </row>
        <row r="56">
          <cell r="S56">
            <v>438.436244062842</v>
          </cell>
        </row>
        <row r="57">
          <cell r="A57" t="str">
            <v>ICE042</v>
          </cell>
          <cell r="B57" t="str">
            <v>挂钩 Hook</v>
          </cell>
        </row>
        <row r="57">
          <cell r="S57">
            <v>1.46145414687614</v>
          </cell>
        </row>
        <row r="58">
          <cell r="A58" t="str">
            <v>ICE043</v>
          </cell>
          <cell r="B58" t="str">
            <v>SWITCH BUTTON</v>
          </cell>
        </row>
        <row r="58">
          <cell r="S58">
            <v>2.19218122031421</v>
          </cell>
        </row>
        <row r="59">
          <cell r="B59" t="str">
            <v>CASING (5/8HP-1.5HP)150 -250KGS </v>
          </cell>
        </row>
        <row r="60">
          <cell r="B60" t="str">
            <v>CASING (2HP-3HP)350 -500KGS </v>
          </cell>
        </row>
        <row r="61">
          <cell r="B61" t="str">
            <v>WHP02700RCV</v>
          </cell>
        </row>
        <row r="62">
          <cell r="B62" t="str">
            <v>SG167UV</v>
          </cell>
        </row>
        <row r="63">
          <cell r="B63" t="str">
            <v>SG184SV</v>
          </cell>
        </row>
        <row r="64">
          <cell r="B64" t="str">
            <v>HSM165V3UDZA</v>
          </cell>
        </row>
        <row r="65">
          <cell r="B65" t="str">
            <v>HSM215V3UDZ</v>
          </cell>
        </row>
        <row r="66">
          <cell r="B66" t="str">
            <v>WHP09800RCV</v>
          </cell>
        </row>
        <row r="67">
          <cell r="B67" t="str">
            <v>WHP0980DCV</v>
          </cell>
        </row>
        <row r="68">
          <cell r="B68" t="str">
            <v>DTH488LC3-3ph</v>
          </cell>
        </row>
      </sheetData>
      <sheetData sheetId="15">
        <row r="9">
          <cell r="A9" t="str">
            <v>HAR001</v>
          </cell>
          <cell r="B9" t="str">
            <v>TABLE LIFT 350KGS (1.3M HIGH)</v>
          </cell>
        </row>
        <row r="9">
          <cell r="H9">
            <v>1411.96581196581</v>
          </cell>
        </row>
        <row r="10">
          <cell r="A10" t="str">
            <v>HAR002</v>
          </cell>
          <cell r="B10" t="str">
            <v>TABLE LIFT 800KGS (1.5M HIGH)</v>
          </cell>
        </row>
        <row r="10">
          <cell r="H10">
            <v>2470.94017094017</v>
          </cell>
        </row>
        <row r="11">
          <cell r="A11" t="str">
            <v>HAR003</v>
          </cell>
          <cell r="B11" t="str">
            <v>SYPIIK 2T PALLET TRUCK 550*1150mm DOUBLE PU WHEEL </v>
          </cell>
        </row>
        <row r="11">
          <cell r="H11">
            <v>938.957264957265</v>
          </cell>
        </row>
        <row r="12">
          <cell r="A12" t="str">
            <v>HAR004</v>
          </cell>
          <cell r="B12" t="str">
            <v>SYPIIK 2T PALLET TRUCK 520*915mm DOUBLE PU WHEEL </v>
          </cell>
        </row>
        <row r="12">
          <cell r="H12">
            <v>917.777777777778</v>
          </cell>
        </row>
        <row r="13">
          <cell r="A13" t="str">
            <v>HAR005</v>
          </cell>
          <cell r="B13" t="str">
            <v>SYPIIK 2.5T PALLET TRUCK 685*1220mm DOUBLE PU WHEEL </v>
          </cell>
        </row>
        <row r="13">
          <cell r="H13">
            <v>1044.8547008547</v>
          </cell>
        </row>
        <row r="14">
          <cell r="A14" t="str">
            <v>HAR006</v>
          </cell>
          <cell r="B14" t="str">
            <v>PALLET TRUCK SCALE 2T 550*1150MM</v>
          </cell>
        </row>
        <row r="14">
          <cell r="H14">
            <v>2753.33333333333</v>
          </cell>
        </row>
        <row r="16">
          <cell r="A16" t="str">
            <v>HAR007</v>
          </cell>
          <cell r="B16" t="str">
            <v>SYG-1020 HAND STACKER 1T/2M/fork size (300-680)*1070mm</v>
          </cell>
        </row>
        <row r="16">
          <cell r="H16">
            <v>3247.52136752137</v>
          </cell>
        </row>
        <row r="17">
          <cell r="A17" t="str">
            <v>HAR007.1</v>
          </cell>
          <cell r="B17" t="str">
            <v>SDYG1030 SEMI ELECTRIC STACKER (1TON / 3M)</v>
          </cell>
        </row>
        <row r="17">
          <cell r="H17">
            <v>8542.39316239316</v>
          </cell>
        </row>
        <row r="18">
          <cell r="A18" t="str">
            <v>HAR007.2</v>
          </cell>
          <cell r="B18" t="str">
            <v>SDYG1035 SEMI ELECTRIC STACKER (1TON / 3.5M)</v>
          </cell>
        </row>
        <row r="18">
          <cell r="H18">
            <v>8542.39316239316</v>
          </cell>
        </row>
        <row r="19">
          <cell r="A19" t="str">
            <v>HAR008</v>
          </cell>
          <cell r="B19" t="str">
            <v>SDYG1520 SEMI ELECTRIC STACKER </v>
          </cell>
        </row>
        <row r="19">
          <cell r="H19">
            <v>8895.38461538462</v>
          </cell>
        </row>
        <row r="20">
          <cell r="A20" t="str">
            <v>HAR009</v>
          </cell>
          <cell r="B20" t="str">
            <v>SDYG2016 SEMI  STACKER /2T/1.6M  </v>
          </cell>
        </row>
        <row r="20">
          <cell r="H20">
            <v>8895.38461538462</v>
          </cell>
        </row>
        <row r="21">
          <cell r="A21" t="str">
            <v>HAR009.01</v>
          </cell>
          <cell r="B21" t="str">
            <v>ELE15-4M ELECTRIC PALLET TRUCK 4M height</v>
          </cell>
        </row>
        <row r="21">
          <cell r="H21">
            <v>10865.0769230769</v>
          </cell>
        </row>
        <row r="22">
          <cell r="A22" t="str">
            <v>HAR010</v>
          </cell>
          <cell r="B22" t="str">
            <v>SYP-Y DRUM TRUCK </v>
          </cell>
        </row>
        <row r="22">
          <cell r="H22">
            <v>897.013574660633</v>
          </cell>
        </row>
        <row r="23">
          <cell r="A23" t="str">
            <v>HAR011</v>
          </cell>
          <cell r="B23" t="str">
            <v>SDYG-Z 0513 SELF -LIFT STACKER (500kgs)</v>
          </cell>
        </row>
        <row r="23">
          <cell r="H23">
            <v>9742.5641025641</v>
          </cell>
        </row>
        <row r="24">
          <cell r="A24" t="str">
            <v>HAR011.01</v>
          </cell>
          <cell r="B24" t="str">
            <v>SDYG-Z 1016 SELF -LIFT STACKER (1ton)</v>
          </cell>
        </row>
        <row r="24">
          <cell r="H24">
            <v>12707.6923076923</v>
          </cell>
        </row>
        <row r="25">
          <cell r="A25" t="str">
            <v>HAR012</v>
          </cell>
          <cell r="B25" t="str">
            <v>SYG-Q 0415MINI HAND STACKER 400KG 1.5m</v>
          </cell>
        </row>
        <row r="25">
          <cell r="H25">
            <v>2093.03167420814</v>
          </cell>
        </row>
        <row r="26">
          <cell r="A26" t="str">
            <v>HAR013</v>
          </cell>
          <cell r="B26" t="str">
            <v>PALLET TRUCK PU WHEEL   74*70</v>
          </cell>
        </row>
        <row r="26">
          <cell r="H26">
            <v>28.4054298642534</v>
          </cell>
        </row>
        <row r="27">
          <cell r="A27" t="str">
            <v>HAR014</v>
          </cell>
          <cell r="B27" t="str">
            <v>PALLET TRUCK PU WHEEL  180*50</v>
          </cell>
        </row>
        <row r="27">
          <cell r="H27">
            <v>44.8506787330317</v>
          </cell>
        </row>
        <row r="29">
          <cell r="A29" t="str">
            <v>HAR015</v>
          </cell>
          <cell r="B29" t="str">
            <v>SMA-M5.5 ALUMINIUM LIFT</v>
          </cell>
        </row>
        <row r="29">
          <cell r="H29">
            <v>9418.64253393665</v>
          </cell>
        </row>
        <row r="30">
          <cell r="A30" t="str">
            <v>HAR016</v>
          </cell>
          <cell r="B30" t="str">
            <v>SMA-M7.5 ALUMINIUM LIFT</v>
          </cell>
        </row>
        <row r="30">
          <cell r="H30">
            <v>11362.1719457014</v>
          </cell>
        </row>
        <row r="31">
          <cell r="A31" t="str">
            <v>HAR017</v>
          </cell>
          <cell r="B31" t="str">
            <v>GTW-2-12 ELETRIC ALUMINIUM LIFT</v>
          </cell>
        </row>
        <row r="31">
          <cell r="H31">
            <v>19134.5711759505</v>
          </cell>
        </row>
        <row r="32">
          <cell r="A32" t="str">
            <v>HAR017.01</v>
          </cell>
          <cell r="B32" t="str">
            <v>GTJZ12-320KGS Self propelled scissor lift</v>
          </cell>
        </row>
        <row r="32">
          <cell r="H32">
            <v>58280.1061007958</v>
          </cell>
        </row>
        <row r="33">
          <cell r="A33" t="str">
            <v>HAR018</v>
          </cell>
          <cell r="B33" t="str">
            <v>3" pp castor wheel black</v>
          </cell>
        </row>
        <row r="33">
          <cell r="H33">
            <v>6.04510578935131</v>
          </cell>
        </row>
        <row r="34">
          <cell r="A34" t="str">
            <v>HAR019</v>
          </cell>
          <cell r="B34" t="str">
            <v>3" pp castor wheel adjustable black</v>
          </cell>
        </row>
        <row r="34">
          <cell r="H34">
            <v>6.37725445909589</v>
          </cell>
        </row>
        <row r="35">
          <cell r="A35" t="str">
            <v>HAR020</v>
          </cell>
          <cell r="B35" t="str">
            <v>3" pp castor wheel adjustable c/w stopper black</v>
          </cell>
        </row>
        <row r="35">
          <cell r="H35">
            <v>8.83515461520576</v>
          </cell>
        </row>
        <row r="36">
          <cell r="A36" t="str">
            <v>HAR020.1</v>
          </cell>
          <cell r="B36" t="str">
            <v>4" pp castor wheel adjustable </v>
          </cell>
        </row>
        <row r="36">
          <cell r="H36">
            <v>6.88007644529384</v>
          </cell>
        </row>
        <row r="37">
          <cell r="A37" t="str">
            <v>HAR020.2</v>
          </cell>
          <cell r="B37" t="str">
            <v>5" pp castor wheel adjustable</v>
          </cell>
        </row>
        <row r="37">
          <cell r="H37" t="str">
            <v>~</v>
          </cell>
        </row>
        <row r="38">
          <cell r="A38" t="str">
            <v>HAR020.3</v>
          </cell>
          <cell r="B38" t="str">
            <v>4" pp castor wheel adjustable c/w stopper</v>
          </cell>
        </row>
        <row r="38">
          <cell r="H38">
            <v>8.99356398077626</v>
          </cell>
        </row>
        <row r="39">
          <cell r="A39" t="str">
            <v>HAR020.4</v>
          </cell>
          <cell r="B39" t="str">
            <v>5" pp castor wheel adjustable c/w stopper</v>
          </cell>
        </row>
        <row r="39">
          <cell r="H39" t="str">
            <v>~</v>
          </cell>
        </row>
        <row r="40">
          <cell r="A40" t="str">
            <v>HAR021</v>
          </cell>
          <cell r="B40" t="str">
            <v>60F heavy duty castor wheel</v>
          </cell>
        </row>
        <row r="40">
          <cell r="H40">
            <v>50.2208788653801</v>
          </cell>
        </row>
        <row r="41">
          <cell r="A41" t="str">
            <v>HAR022</v>
          </cell>
          <cell r="B41" t="str">
            <v>80F heavy duty castor wheel</v>
          </cell>
        </row>
        <row r="41">
          <cell r="H41">
            <v>68.1569070315873</v>
          </cell>
        </row>
        <row r="42">
          <cell r="A42" t="str">
            <v>HAR023</v>
          </cell>
          <cell r="B42" t="str">
            <v>100F heavy duty castor wheel</v>
          </cell>
        </row>
        <row r="42">
          <cell r="H42">
            <v>87.8865380144153</v>
          </cell>
        </row>
        <row r="43">
          <cell r="A43" t="str">
            <v>HAR024</v>
          </cell>
          <cell r="B43" t="str">
            <v>4"HD pu castor wheel adjustable</v>
          </cell>
        </row>
        <row r="43">
          <cell r="H43">
            <v>43.0464675988973</v>
          </cell>
        </row>
        <row r="44">
          <cell r="A44" t="str">
            <v>HAR025</v>
          </cell>
          <cell r="B44" t="str">
            <v>5"HD pu castor wheel adjustable c/w stopper</v>
          </cell>
        </row>
        <row r="44">
          <cell r="H44">
            <v>64.5697013983459</v>
          </cell>
        </row>
        <row r="45">
          <cell r="A45" t="str">
            <v>HAR026</v>
          </cell>
          <cell r="B45" t="str">
            <v>3" Wheel Size zinc plating steel housing</v>
          </cell>
        </row>
        <row r="45">
          <cell r="H45">
            <v>16.1424253495865</v>
          </cell>
        </row>
        <row r="46">
          <cell r="A46" t="str">
            <v>HAR027</v>
          </cell>
          <cell r="B46" t="str">
            <v>Wheel size in 4"(100X32mm)</v>
          </cell>
        </row>
        <row r="46">
          <cell r="H46">
            <v>19.7296309828279</v>
          </cell>
        </row>
        <row r="47">
          <cell r="A47" t="str">
            <v>HAR028</v>
          </cell>
          <cell r="B47" t="str">
            <v>Wheel size in 5"(125X38mm)</v>
          </cell>
        </row>
        <row r="47">
          <cell r="H47">
            <v>28.6976450659315</v>
          </cell>
        </row>
        <row r="48">
          <cell r="A48" t="str">
            <v>HAR029</v>
          </cell>
          <cell r="B48" t="str">
            <v>Wheel size in 9.4"(235X45mm)</v>
          </cell>
        </row>
        <row r="48">
          <cell r="H48">
            <v>48.4272760487594</v>
          </cell>
        </row>
        <row r="49">
          <cell r="A49" t="str">
            <v>HAR040</v>
          </cell>
          <cell r="B49" t="str">
            <v>HHK-8 (9ton)</v>
          </cell>
        </row>
        <row r="49">
          <cell r="H49">
            <v>319.511818181818</v>
          </cell>
        </row>
        <row r="50">
          <cell r="A50" t="str">
            <v>HAR041</v>
          </cell>
          <cell r="B50" t="str">
            <v>HHK-8B (11ton)</v>
          </cell>
        </row>
        <row r="50">
          <cell r="H50">
            <v>379.96</v>
          </cell>
        </row>
        <row r="51">
          <cell r="A51" t="str">
            <v>HAR042</v>
          </cell>
          <cell r="B51" t="str">
            <v>HHK-15 (13ton)</v>
          </cell>
        </row>
        <row r="51">
          <cell r="H51">
            <v>831.1625</v>
          </cell>
        </row>
        <row r="52">
          <cell r="A52" t="str">
            <v>HAR043</v>
          </cell>
          <cell r="B52" t="str">
            <v>DIE SET A</v>
          </cell>
        </row>
        <row r="52">
          <cell r="H52">
            <v>199.479</v>
          </cell>
        </row>
        <row r="53">
          <cell r="A53" t="str">
            <v>HAR044</v>
          </cell>
          <cell r="B53" t="str">
            <v>HHJG-100</v>
          </cell>
        </row>
        <row r="53">
          <cell r="H53">
            <v>1068.6375</v>
          </cell>
        </row>
        <row r="54">
          <cell r="A54" t="str">
            <v>HAR045</v>
          </cell>
          <cell r="B54" t="str">
            <v>HHM-60 (31TON) Hydraulic punch tool</v>
          </cell>
        </row>
        <row r="54">
          <cell r="H54">
            <v>712.425</v>
          </cell>
        </row>
        <row r="55">
          <cell r="A55" t="str">
            <v>HAR046</v>
          </cell>
          <cell r="B55" t="str">
            <v>HHM-70 (35TON) Hydraulic punch tool</v>
          </cell>
        </row>
        <row r="55">
          <cell r="H55">
            <v>910.320833333333</v>
          </cell>
        </row>
        <row r="56">
          <cell r="A56" t="str">
            <v>HAR047</v>
          </cell>
          <cell r="B56" t="str">
            <v>HHM-80 (50TON) Hydraulic punch tool</v>
          </cell>
        </row>
        <row r="56">
          <cell r="H56">
            <v>3522.54583333333</v>
          </cell>
        </row>
        <row r="57">
          <cell r="A57" t="str">
            <v>HAR048</v>
          </cell>
          <cell r="B57" t="str">
            <v>HHYG-10250S (10ton)(diameter 70mm*36mm)</v>
          </cell>
        </row>
        <row r="57">
          <cell r="H57">
            <v>601.603333333333</v>
          </cell>
        </row>
        <row r="58">
          <cell r="A58" t="str">
            <v>HAR049</v>
          </cell>
          <cell r="B58" t="str">
            <v>HHYG-10300S (10ton)(diameter 70mm*36mm)</v>
          </cell>
        </row>
        <row r="58">
          <cell r="H58">
            <v>680.761666666667</v>
          </cell>
        </row>
        <row r="59">
          <cell r="A59" t="str">
            <v>HAR050</v>
          </cell>
          <cell r="B59" t="str">
            <v>HHYG-20250S (20ton)(diameter 80mm*45mm)</v>
          </cell>
        </row>
        <row r="59">
          <cell r="H59">
            <v>767.835833333333</v>
          </cell>
        </row>
        <row r="60">
          <cell r="A60" t="str">
            <v>HAR051</v>
          </cell>
          <cell r="B60" t="str">
            <v>HHYG-20300S (20ton)(diameter 80mm*45mm)</v>
          </cell>
        </row>
        <row r="60">
          <cell r="H60">
            <v>973.6475</v>
          </cell>
        </row>
        <row r="61">
          <cell r="A61" t="str">
            <v>HAR052</v>
          </cell>
          <cell r="B61" t="str">
            <v>HHB-630B</v>
          </cell>
        </row>
        <row r="61">
          <cell r="H61">
            <v>1741.48333333333</v>
          </cell>
        </row>
        <row r="62">
          <cell r="A62" t="str">
            <v>HAR053</v>
          </cell>
          <cell r="B62" t="str">
            <v>HHB-630B-II
(380V/3PH/1.5KW)</v>
          </cell>
        </row>
        <row r="62">
          <cell r="H62">
            <v>2651.80416666667</v>
          </cell>
        </row>
        <row r="63">
          <cell r="A63" t="str">
            <v>HAR054</v>
          </cell>
          <cell r="B63" t="str">
            <v>HHB-630C</v>
          </cell>
        </row>
        <row r="63">
          <cell r="H63">
            <v>1424.85</v>
          </cell>
        </row>
        <row r="64">
          <cell r="A64" t="str">
            <v>HAR055</v>
          </cell>
          <cell r="B64" t="str">
            <v>HHB-630F</v>
          </cell>
        </row>
        <row r="64">
          <cell r="H64">
            <v>1947.295</v>
          </cell>
        </row>
        <row r="65">
          <cell r="A65" t="str">
            <v>HAR056</v>
          </cell>
          <cell r="B65" t="str">
            <v>HHB-630B-1</v>
          </cell>
        </row>
        <row r="65">
          <cell r="H65">
            <v>3023.84833333333</v>
          </cell>
        </row>
        <row r="66">
          <cell r="A66" t="str">
            <v>HAR057</v>
          </cell>
          <cell r="B66" t="str">
            <v>HHB-700S</v>
          </cell>
        </row>
        <row r="66">
          <cell r="H66">
            <v>886.573333333333</v>
          </cell>
        </row>
        <row r="67">
          <cell r="A67" t="str">
            <v>HAR058</v>
          </cell>
          <cell r="B67" t="str">
            <v>HHB-800B</v>
          </cell>
        </row>
        <row r="67">
          <cell r="H67">
            <v>641.1825</v>
          </cell>
        </row>
        <row r="68">
          <cell r="A68" t="str">
            <v>HAR059</v>
          </cell>
          <cell r="B68" t="str">
            <v>HHW-2J</v>
          </cell>
        </row>
        <row r="68">
          <cell r="H68">
            <v>783.6675</v>
          </cell>
        </row>
        <row r="69">
          <cell r="A69" t="str">
            <v>HAR060</v>
          </cell>
          <cell r="B69" t="str">
            <v>HHM-200W</v>
          </cell>
        </row>
        <row r="69">
          <cell r="H69">
            <v>696.593333333333</v>
          </cell>
        </row>
        <row r="70">
          <cell r="A70" t="str">
            <v>HAR061</v>
          </cell>
          <cell r="B70" t="str">
            <v>DIE SET SQUARE</v>
          </cell>
        </row>
        <row r="70">
          <cell r="H70">
            <v>284.97</v>
          </cell>
        </row>
        <row r="71">
          <cell r="A71" t="str">
            <v>HAR062</v>
          </cell>
          <cell r="B71" t="str">
            <v>DIE SET SQUARE</v>
          </cell>
        </row>
        <row r="71">
          <cell r="H71">
            <v>518.127272727273</v>
          </cell>
        </row>
        <row r="72">
          <cell r="A72" t="str">
            <v>HAR063</v>
          </cell>
          <cell r="B72" t="str">
            <v>DIE SET SQUARE</v>
          </cell>
        </row>
        <row r="72">
          <cell r="H72">
            <v>1169.23076923077</v>
          </cell>
        </row>
        <row r="73">
          <cell r="A73" t="str">
            <v>HAR064</v>
          </cell>
          <cell r="B73" t="str">
            <v>DIE SET SQUARE</v>
          </cell>
        </row>
        <row r="73">
          <cell r="H73">
            <v>222.2766</v>
          </cell>
        </row>
        <row r="74">
          <cell r="A74" t="str">
            <v>HAR065</v>
          </cell>
          <cell r="B74" t="str">
            <v>DIE SET SQUARE</v>
          </cell>
        </row>
        <row r="74">
          <cell r="H74">
            <v>344.8137</v>
          </cell>
        </row>
        <row r="75">
          <cell r="A75" t="str">
            <v>HAR066</v>
          </cell>
          <cell r="B75" t="str">
            <v>DIE SET SQUARE</v>
          </cell>
        </row>
        <row r="75">
          <cell r="H75">
            <v>287.8197</v>
          </cell>
        </row>
        <row r="76">
          <cell r="A76" t="str">
            <v>HAR067</v>
          </cell>
          <cell r="B76" t="str">
            <v>DIE SET SQUARE</v>
          </cell>
        </row>
        <row r="76">
          <cell r="H76">
            <v>504.3969</v>
          </cell>
        </row>
        <row r="77">
          <cell r="A77" t="str">
            <v>HAR068</v>
          </cell>
          <cell r="B77" t="str">
            <v>DIE SET ROUND</v>
          </cell>
        </row>
        <row r="77">
          <cell r="H77">
            <v>0</v>
          </cell>
        </row>
        <row r="78">
          <cell r="B78" t="str">
            <v>HH-I</v>
          </cell>
        </row>
        <row r="78">
          <cell r="H78">
            <v>84.5411</v>
          </cell>
        </row>
        <row r="79">
          <cell r="B79" t="str">
            <v>HH-II</v>
          </cell>
        </row>
        <row r="79">
          <cell r="H79">
            <v>53.1944</v>
          </cell>
        </row>
        <row r="80">
          <cell r="B80" t="str">
            <v>HH-III</v>
          </cell>
        </row>
        <row r="80">
          <cell r="H80">
            <v>109.2385</v>
          </cell>
        </row>
        <row r="81">
          <cell r="B81" t="str">
            <v>HH-IV</v>
          </cell>
        </row>
        <row r="81">
          <cell r="H81">
            <v>109.2385</v>
          </cell>
        </row>
        <row r="82">
          <cell r="B82" t="str">
            <v>SPG100</v>
          </cell>
        </row>
        <row r="82">
          <cell r="H82">
            <v>142.485</v>
          </cell>
        </row>
        <row r="83">
          <cell r="B83" t="str">
            <v>SPG60</v>
          </cell>
        </row>
        <row r="83">
          <cell r="H83">
            <v>132.986</v>
          </cell>
        </row>
        <row r="84">
          <cell r="B84" t="str">
            <v>GA7001</v>
          </cell>
        </row>
        <row r="84">
          <cell r="H84">
            <v>39.8958</v>
          </cell>
        </row>
        <row r="85">
          <cell r="B85" t="str">
            <v>GA7002</v>
          </cell>
        </row>
        <row r="85">
          <cell r="H85">
            <v>80.7415</v>
          </cell>
        </row>
        <row r="86">
          <cell r="B86" t="str">
            <v>SOV700</v>
          </cell>
        </row>
        <row r="86">
          <cell r="H86">
            <v>142.485</v>
          </cell>
        </row>
        <row r="87">
          <cell r="B87" t="str">
            <v>MF2RCT</v>
          </cell>
        </row>
        <row r="87">
          <cell r="H87">
            <v>303.968</v>
          </cell>
        </row>
        <row r="88">
          <cell r="B88" t="str">
            <v>RH2M</v>
          </cell>
        </row>
        <row r="88">
          <cell r="H88">
            <v>74.0922</v>
          </cell>
        </row>
        <row r="89">
          <cell r="B89" t="str">
            <v>TPH2M</v>
          </cell>
        </row>
        <row r="89">
          <cell r="H89">
            <v>148.1844</v>
          </cell>
        </row>
        <row r="90">
          <cell r="A90" t="str">
            <v>HAR069</v>
          </cell>
          <cell r="B90" t="str">
            <v>OXYGEN REGULATOR</v>
          </cell>
        </row>
        <row r="90">
          <cell r="H90">
            <v>74.7642051989878</v>
          </cell>
        </row>
        <row r="91">
          <cell r="A91" t="str">
            <v>HAR069.1</v>
          </cell>
          <cell r="B91" t="str">
            <v>NITROGEN REGULATOR</v>
          </cell>
        </row>
        <row r="91">
          <cell r="H91">
            <v>403.46127302649</v>
          </cell>
        </row>
        <row r="92">
          <cell r="A92" t="str">
            <v>HAR070</v>
          </cell>
          <cell r="B92" t="str">
            <v>WELDING TORCH SMALL H01-6</v>
          </cell>
        </row>
        <row r="92">
          <cell r="H92">
            <v>52.4499654934437</v>
          </cell>
        </row>
        <row r="93">
          <cell r="A93" t="str">
            <v>HAR071</v>
          </cell>
          <cell r="B93" t="str">
            <v>WELDING TORCH BIG G01-30</v>
          </cell>
        </row>
        <row r="93">
          <cell r="H93">
            <v>82.815734989648</v>
          </cell>
        </row>
        <row r="94">
          <cell r="A94" t="str">
            <v>HAR072</v>
          </cell>
          <cell r="B94" t="str">
            <v>J1Z-FF07-10 Electric Drill</v>
          </cell>
        </row>
        <row r="94">
          <cell r="H94">
            <v>132.717524021872</v>
          </cell>
        </row>
        <row r="95">
          <cell r="A95" t="str">
            <v>HAR073</v>
          </cell>
          <cell r="B95" t="str">
            <v>J1Z-FF-13 Electric Impact Drill</v>
          </cell>
        </row>
        <row r="95">
          <cell r="H95">
            <v>191.113234591495</v>
          </cell>
        </row>
        <row r="96">
          <cell r="A96" t="str">
            <v>HAR074</v>
          </cell>
          <cell r="B96" t="str">
            <v>J1Z-FF-16 Electric Drill</v>
          </cell>
        </row>
        <row r="96">
          <cell r="H96">
            <v>191.113234591495</v>
          </cell>
        </row>
        <row r="97">
          <cell r="A97" t="str">
            <v>HAR075</v>
          </cell>
          <cell r="B97" t="str">
            <v>DCJF15(TYPE A) Cordless Sabre Saw</v>
          </cell>
        </row>
        <row r="97">
          <cell r="H97">
            <v>477.783086478739</v>
          </cell>
        </row>
        <row r="98">
          <cell r="A98" t="str">
            <v>HAR076</v>
          </cell>
          <cell r="B98" t="str">
            <v>DCJZ10-10(TYPE B) Cordless Driver Drill</v>
          </cell>
        </row>
        <row r="98">
          <cell r="H98">
            <v>323.830758613367</v>
          </cell>
        </row>
        <row r="99">
          <cell r="A99" t="str">
            <v>HAR077</v>
          </cell>
          <cell r="B99" t="str">
            <v>DCJZ09-10(TYPE B)Cordless Driver Drill</v>
          </cell>
        </row>
        <row r="99">
          <cell r="H99">
            <v>302.595954769868</v>
          </cell>
        </row>
        <row r="100">
          <cell r="A100" t="str">
            <v>HAR078</v>
          </cell>
          <cell r="B100" t="str">
            <v>DCPL5(TYPE C) Cordless Screwdriver</v>
          </cell>
        </row>
        <row r="100">
          <cell r="H100">
            <v>122.100122100122</v>
          </cell>
        </row>
        <row r="101">
          <cell r="A101" t="str">
            <v>HAR079</v>
          </cell>
          <cell r="B101" t="str">
            <v>DCPL02-5(TYPE B) Cordless Screwdriver</v>
          </cell>
        </row>
        <row r="101">
          <cell r="H101">
            <v>111.482720178372</v>
          </cell>
        </row>
        <row r="102">
          <cell r="A102" t="str">
            <v>HAR080</v>
          </cell>
          <cell r="B102" t="str">
            <v>Z1C-FF02-20   Drill</v>
          </cell>
        </row>
        <row r="102">
          <cell r="H102">
            <v>265.435048043744</v>
          </cell>
        </row>
        <row r="103">
          <cell r="A103" t="str">
            <v>HAR081</v>
          </cell>
          <cell r="B103" t="str">
            <v>Z1C-FF05-26  Hamme Drill</v>
          </cell>
        </row>
        <row r="103">
          <cell r="H103">
            <v>371.609067261241</v>
          </cell>
        </row>
        <row r="104">
          <cell r="A104" t="str">
            <v>HAR082</v>
          </cell>
          <cell r="B104" t="str">
            <v>Z1C-FF03-26  Hamme Drill</v>
          </cell>
        </row>
        <row r="104">
          <cell r="H104">
            <v>302.595954769868</v>
          </cell>
        </row>
        <row r="105">
          <cell r="A105" t="str">
            <v>HAR083</v>
          </cell>
          <cell r="B105" t="str">
            <v>Z1C-FF-38  Hamme Drill</v>
          </cell>
        </row>
        <row r="105">
          <cell r="H105">
            <v>700.748526835483</v>
          </cell>
        </row>
        <row r="106">
          <cell r="A106" t="str">
            <v>HAR084</v>
          </cell>
          <cell r="B106" t="str">
            <v>S1M-FF03-100A  Angle Grinder</v>
          </cell>
        </row>
        <row r="106">
          <cell r="H106">
            <v>127.408823060997</v>
          </cell>
        </row>
        <row r="107">
          <cell r="B107" t="str">
            <v>S1J-FF02-10  Die Grinder</v>
          </cell>
        </row>
        <row r="107">
          <cell r="H107">
            <v>100.865318256623</v>
          </cell>
        </row>
        <row r="108">
          <cell r="B108" t="str">
            <v>S1N-FF-120X100  Grinding Polisher</v>
          </cell>
        </row>
        <row r="108">
          <cell r="H108">
            <v>419.387375909115</v>
          </cell>
        </row>
        <row r="109">
          <cell r="B109" t="str">
            <v>S1P-FF03-180   Electric Rotary Hammer</v>
          </cell>
        </row>
        <row r="109">
          <cell r="H109">
            <v>355.682964378617</v>
          </cell>
        </row>
        <row r="110">
          <cell r="B110" t="str">
            <v>M1R-FF-12  Wood Router</v>
          </cell>
        </row>
        <row r="110">
          <cell r="H110">
            <v>477.783086478739</v>
          </cell>
        </row>
        <row r="111">
          <cell r="B111" t="str">
            <v>J1G-FF03-355 Electric Cut-off Machine</v>
          </cell>
        </row>
        <row r="111">
          <cell r="H111">
            <v>562.722301852737</v>
          </cell>
        </row>
        <row r="112">
          <cell r="B112" t="str">
            <v>J1X-FF-255   Electric Mitre Saw</v>
          </cell>
        </row>
        <row r="112">
          <cell r="H112">
            <v>833.466050857355</v>
          </cell>
        </row>
        <row r="113">
          <cell r="A113" t="str">
            <v>HAR085</v>
          </cell>
          <cell r="B113" t="str">
            <v>Q1F-FF-32 Electric Blower</v>
          </cell>
        </row>
        <row r="113">
          <cell r="H113">
            <v>148.643626904496</v>
          </cell>
        </row>
        <row r="114">
          <cell r="A114" t="str">
            <v>HAR086</v>
          </cell>
          <cell r="B114" t="str">
            <v>M1Q-FF-85  Jig Saw</v>
          </cell>
        </row>
        <row r="114">
          <cell r="H114">
            <v>318.522057652492</v>
          </cell>
        </row>
        <row r="115">
          <cell r="A115" t="str">
            <v>HAR087</v>
          </cell>
          <cell r="B115" t="str">
            <v>ET65/380V  4HP/3KW  8KGJAGUAR COMPRESSOR</v>
          </cell>
        </row>
        <row r="115">
          <cell r="H115">
            <v>2526.94165737644</v>
          </cell>
        </row>
        <row r="116">
          <cell r="A116" t="str">
            <v>HAR088</v>
          </cell>
          <cell r="B116" t="str">
            <v>HET65/380V  4HP/3KW  12.5KGJAGUAR COMPRESSOR</v>
          </cell>
        </row>
        <row r="116">
          <cell r="H116">
            <v>4565.48282635239</v>
          </cell>
        </row>
        <row r="117">
          <cell r="A117" t="str">
            <v>HAR088.01</v>
          </cell>
          <cell r="B117" t="str">
            <v>HET90/380V  10HP/3KW  12.5KGJAGUAR COMPRESSOR</v>
          </cell>
        </row>
        <row r="117">
          <cell r="H117">
            <v>9343.31369113978</v>
          </cell>
        </row>
        <row r="118">
          <cell r="A118" t="str">
            <v>HAR088.02</v>
          </cell>
          <cell r="B118" t="str">
            <v>Air dryer ED-10FC</v>
          </cell>
        </row>
        <row r="118">
          <cell r="H118">
            <v>4565.48282635239</v>
          </cell>
        </row>
        <row r="119">
          <cell r="A119" t="str">
            <v>HAR088.03</v>
          </cell>
          <cell r="B119" t="str">
            <v>RECEIVER TANK 0.6M2 * 13KGS</v>
          </cell>
        </row>
        <row r="119">
          <cell r="H119">
            <v>3163.98577268142</v>
          </cell>
        </row>
        <row r="120">
          <cell r="A120" t="str">
            <v>HAR088.04</v>
          </cell>
          <cell r="B120" t="str">
            <v>3HP 220V AIR COMPRESSOR</v>
          </cell>
        </row>
        <row r="120">
          <cell r="H120">
            <v>1592.61028826246</v>
          </cell>
        </row>
        <row r="121">
          <cell r="A121" t="str">
            <v>HAR089</v>
          </cell>
          <cell r="B121" t="str">
            <v>3KW/380V   SEWO cut-off machines</v>
          </cell>
        </row>
        <row r="121">
          <cell r="H121">
            <v>721.983330678983</v>
          </cell>
        </row>
        <row r="122">
          <cell r="A122" t="str">
            <v>HAR090</v>
          </cell>
          <cell r="B122" t="str">
            <v>M3025/380V  SEWO Grinders</v>
          </cell>
        </row>
        <row r="122">
          <cell r="H122">
            <v>764.452938365982</v>
          </cell>
        </row>
        <row r="123">
          <cell r="A123" t="str">
            <v>HAR091</v>
          </cell>
          <cell r="B123" t="str">
            <v>6inch   jaw vice</v>
          </cell>
        </row>
        <row r="123">
          <cell r="H123">
            <v>233.582842278494</v>
          </cell>
        </row>
        <row r="124">
          <cell r="A124" t="str">
            <v>HAR092</v>
          </cell>
          <cell r="B124" t="str">
            <v>8inch   jaw vice</v>
          </cell>
        </row>
        <row r="124">
          <cell r="H124">
            <v>265.435048043744</v>
          </cell>
        </row>
        <row r="125">
          <cell r="A125" t="str">
            <v>HAR093</v>
          </cell>
          <cell r="B125" t="str">
            <v>Z4120/380V  INDUSTRIAL TYPE RILLING MACHINE</v>
          </cell>
        </row>
        <row r="125">
          <cell r="H125">
            <v>2972.87253808993</v>
          </cell>
        </row>
        <row r="126">
          <cell r="A126" t="str">
            <v>HAR094</v>
          </cell>
          <cell r="B126" t="str">
            <v>PLIER SMALL</v>
          </cell>
        </row>
        <row r="126">
          <cell r="H126">
            <v>212.348038434995</v>
          </cell>
        </row>
        <row r="127">
          <cell r="A127" t="str">
            <v>HAR095</v>
          </cell>
          <cell r="B127" t="str">
            <v>PLIER MEDIUM</v>
          </cell>
        </row>
        <row r="127">
          <cell r="H127">
            <v>233.582842278494</v>
          </cell>
        </row>
        <row r="128">
          <cell r="A128" t="str">
            <v>HAR096</v>
          </cell>
          <cell r="B128" t="str">
            <v>PLIER BIG</v>
          </cell>
        </row>
        <row r="128">
          <cell r="H128">
            <v>254.817646121994</v>
          </cell>
        </row>
        <row r="129">
          <cell r="A129" t="str">
            <v>HAR097</v>
          </cell>
          <cell r="B129" t="str">
            <v>END CAP 8"</v>
          </cell>
        </row>
        <row r="129">
          <cell r="H129">
            <v>29.7287253808993</v>
          </cell>
        </row>
        <row r="130">
          <cell r="A130" t="str">
            <v>HAR098</v>
          </cell>
          <cell r="B130" t="str">
            <v>END CAP 10"</v>
          </cell>
        </row>
        <row r="130">
          <cell r="H130">
            <v>45.6548282635239</v>
          </cell>
        </row>
        <row r="131">
          <cell r="A131" t="str">
            <v>HAR099</v>
          </cell>
          <cell r="B131" t="str">
            <v>8TON HYDRAULIC JET</v>
          </cell>
        </row>
        <row r="131">
          <cell r="H131">
            <v>125.285342676647</v>
          </cell>
        </row>
        <row r="132">
          <cell r="A132" t="str">
            <v>HAR100</v>
          </cell>
          <cell r="B132" t="str">
            <v>KM42-M10 Medium Duty Swivel Type 75x32mm</v>
          </cell>
        </row>
        <row r="132">
          <cell r="H132">
            <v>14.7573038877387</v>
          </cell>
        </row>
        <row r="133">
          <cell r="A133" t="str">
            <v>HAR101</v>
          </cell>
          <cell r="B133" t="str">
            <v>KM44-M10 Medium Duty Brake Type 75x32mm</v>
          </cell>
        </row>
        <row r="133">
          <cell r="H133">
            <v>17.0002300437083</v>
          </cell>
        </row>
        <row r="134">
          <cell r="A134" t="str">
            <v>HAR102</v>
          </cell>
          <cell r="B134" t="str">
            <v>KE-300-P plastic push cart 60cm*90cm</v>
          </cell>
        </row>
        <row r="134">
          <cell r="H134">
            <v>184.636619419228</v>
          </cell>
        </row>
        <row r="135">
          <cell r="A135" t="str">
            <v>HAR103</v>
          </cell>
          <cell r="B135" t="str">
            <v>KE-300-S Steel push cart 60cm*90cm</v>
          </cell>
        </row>
        <row r="135">
          <cell r="H135">
            <v>219.270584487976</v>
          </cell>
        </row>
        <row r="136">
          <cell r="A136" t="str">
            <v>HAR104</v>
          </cell>
          <cell r="B136" t="str">
            <v>8*80 S/STEEL BOLT</v>
          </cell>
        </row>
        <row r="136">
          <cell r="H136">
            <v>1.5527950310559</v>
          </cell>
        </row>
        <row r="137">
          <cell r="A137" t="str">
            <v>HAR105</v>
          </cell>
          <cell r="B137" t="str">
            <v>8*25 STEEL GALVANISE BOLT</v>
          </cell>
        </row>
        <row r="137">
          <cell r="H137">
            <v>0.338164251207729</v>
          </cell>
        </row>
        <row r="138">
          <cell r="A138" t="str">
            <v>HAR106</v>
          </cell>
          <cell r="B138" t="str">
            <v>6*30 STEEL GALVANISE BOLT</v>
          </cell>
        </row>
        <row r="138">
          <cell r="H138">
            <v>0.189786059351277</v>
          </cell>
        </row>
        <row r="139">
          <cell r="A139" t="str">
            <v>HAR107</v>
          </cell>
          <cell r="B139" t="str">
            <v>M8*9 NUT</v>
          </cell>
        </row>
        <row r="139">
          <cell r="H139">
            <v>0.138026224982747</v>
          </cell>
        </row>
        <row r="140">
          <cell r="A140" t="str">
            <v>HAR108</v>
          </cell>
          <cell r="B140" t="str">
            <v>M6*3.8 NUT</v>
          </cell>
        </row>
        <row r="140">
          <cell r="H140">
            <v>0.0690131124913733</v>
          </cell>
        </row>
        <row r="141">
          <cell r="A141" t="str">
            <v>HAR109</v>
          </cell>
          <cell r="B141" t="str">
            <v>RING 8*25*1.5mm</v>
          </cell>
        </row>
        <row r="141">
          <cell r="H141">
            <v>0.15527950310559</v>
          </cell>
        </row>
        <row r="142">
          <cell r="A142" t="str">
            <v>HAR110</v>
          </cell>
          <cell r="B142" t="str">
            <v>RING 6*20*1.5mm</v>
          </cell>
        </row>
        <row r="142">
          <cell r="H142">
            <v>0.120772946859903</v>
          </cell>
        </row>
        <row r="143">
          <cell r="B143" t="str">
            <v>16ft * 3 * 9 yellow/white</v>
          </cell>
        </row>
        <row r="144">
          <cell r="B144" t="str">
            <v>13.5ft * 4 * 8 blue/red cw papan</v>
          </cell>
        </row>
        <row r="145">
          <cell r="B145" t="str">
            <v>8',7 8",8.5' * 4 * 12',9' blue/red</v>
          </cell>
        </row>
        <row r="146">
          <cell r="B146" t="str">
            <v>6 6" * 4 * 10' , 9' blue/red (ada papan)</v>
          </cell>
        </row>
        <row r="147">
          <cell r="A147" t="str">
            <v>HAR118</v>
          </cell>
          <cell r="B147" t="str">
            <v>ROOFING MACHINE 762MM PROFILE</v>
          </cell>
        </row>
        <row r="147">
          <cell r="H147">
            <v>40876.9973987365</v>
          </cell>
        </row>
        <row r="148">
          <cell r="A148" t="str">
            <v>HAR119</v>
          </cell>
          <cell r="B148" t="str">
            <v>Steel stripe type spiral duct machine cw plasma and mould</v>
          </cell>
        </row>
        <row r="148">
          <cell r="H148">
            <v>82600</v>
          </cell>
        </row>
        <row r="149">
          <cell r="A149" t="str">
            <v>HAR120</v>
          </cell>
          <cell r="B149" t="str">
            <v>W11G-2X1000 Electric rolling machine</v>
          </cell>
        </row>
        <row r="149">
          <cell r="H149">
            <v>6706.83760683761</v>
          </cell>
        </row>
        <row r="150">
          <cell r="A150" t="str">
            <v>HAR121</v>
          </cell>
          <cell r="B150" t="str">
            <v>Electric reel machine</v>
          </cell>
        </row>
        <row r="150">
          <cell r="H150">
            <v>4941.88034188034</v>
          </cell>
        </row>
        <row r="151">
          <cell r="A151" t="str">
            <v>HAR122</v>
          </cell>
          <cell r="B151" t="str">
            <v>Hydraulic press brake WC67K-63T/2500 CW  CNC CYBELEC CYBTOUCH 8</v>
          </cell>
        </row>
        <row r="151">
          <cell r="H151">
            <v>72766.6666666667</v>
          </cell>
        </row>
      </sheetData>
      <sheetData sheetId="16">
        <row r="9">
          <cell r="A9" t="str">
            <v>HOI001</v>
          </cell>
          <cell r="B9" t="str">
            <v>0.5 TON KITO CHAIN HOIST (6M) 6.8M/1MIN</v>
          </cell>
          <cell r="C9" t="str">
            <v>(6M) 6.8M/1MIN</v>
          </cell>
        </row>
        <row r="9">
          <cell r="H9" t="str">
            <v>~</v>
          </cell>
        </row>
        <row r="10">
          <cell r="A10" t="str">
            <v>HOI002</v>
          </cell>
          <cell r="B10" t="str">
            <v>1 TON KITO CHAIN HOIST (6M) 4.6M/1MIN</v>
          </cell>
          <cell r="C10" t="str">
            <v>(6M) 4.6M/1MIN</v>
          </cell>
        </row>
        <row r="10">
          <cell r="H10">
            <v>1360.54421768707</v>
          </cell>
        </row>
        <row r="11">
          <cell r="A11" t="str">
            <v>HOI003</v>
          </cell>
          <cell r="B11" t="str">
            <v>2 TON KITO CHAIN HOIST (6M) 6.6M/1MIN</v>
          </cell>
          <cell r="C11" t="str">
            <v>(6M) 6.6M/1MIN</v>
          </cell>
        </row>
        <row r="11">
          <cell r="H11">
            <v>2237.99664793454</v>
          </cell>
        </row>
        <row r="12">
          <cell r="A12" t="str">
            <v>HOI006</v>
          </cell>
          <cell r="B12" t="str">
            <v>3 TON KITO CHAIN HOIST (10M) 6.6M/1MIN</v>
          </cell>
          <cell r="C12" t="str">
            <v>(10M) 6.6M/1MIN</v>
          </cell>
        </row>
        <row r="12">
          <cell r="H12">
            <v>2346.44582470669</v>
          </cell>
        </row>
        <row r="13">
          <cell r="A13" t="str">
            <v>HOI007</v>
          </cell>
          <cell r="B13" t="str">
            <v>0.5 TON HITACHI CHAIN HOIST (6M ) 4.6M/1MIN</v>
          </cell>
          <cell r="C13" t="str">
            <v>(6M ) 4.6M/1MIN</v>
          </cell>
        </row>
        <row r="13">
          <cell r="H13">
            <v>1577.44257123139</v>
          </cell>
        </row>
        <row r="14">
          <cell r="A14" t="str">
            <v>HOI008</v>
          </cell>
          <cell r="B14" t="str">
            <v>1 TON HITACHI CHAIN HOIST (6M ) 4.6M/1MIN</v>
          </cell>
          <cell r="C14" t="str">
            <v>(6M ) 4.6M/1MIN</v>
          </cell>
        </row>
        <row r="14">
          <cell r="H14">
            <v>2464.75401754905</v>
          </cell>
        </row>
        <row r="15">
          <cell r="A15" t="str">
            <v>HOI009</v>
          </cell>
          <cell r="B15" t="str">
            <v>2 TON HITACHI CHAIN HOIST (6M) 6.8M/1MIN</v>
          </cell>
          <cell r="C15" t="str">
            <v>(6M) 6.8M/1MIN</v>
          </cell>
        </row>
        <row r="15">
          <cell r="H15">
            <v>3943.60642807848</v>
          </cell>
        </row>
        <row r="16">
          <cell r="A16" t="str">
            <v>HOI010</v>
          </cell>
          <cell r="B16" t="str">
            <v>1TON (3M MANUAL CHAIN HOIST)</v>
          </cell>
        </row>
        <row r="16">
          <cell r="H16">
            <v>189.786059351277</v>
          </cell>
        </row>
        <row r="17">
          <cell r="A17" t="str">
            <v>HOI011</v>
          </cell>
          <cell r="B17" t="str">
            <v>2TON (3M MANUAL CHAIN HOIST)</v>
          </cell>
        </row>
        <row r="17">
          <cell r="H17">
            <v>253.048079135036</v>
          </cell>
        </row>
        <row r="18">
          <cell r="A18" t="str">
            <v>HOI012</v>
          </cell>
          <cell r="B18" t="str">
            <v>1TON (5M MANUAL CHAIN HOIST)</v>
          </cell>
        </row>
        <row r="18">
          <cell r="H18">
            <v>253.048079135036</v>
          </cell>
        </row>
        <row r="19">
          <cell r="A19" t="str">
            <v>HOI013</v>
          </cell>
          <cell r="B19" t="str">
            <v>2TON (5M MANUAL CHAIN HOIST)</v>
          </cell>
        </row>
        <row r="19">
          <cell r="H19">
            <v>356.567747872096</v>
          </cell>
        </row>
        <row r="20">
          <cell r="A20" t="str">
            <v>HOI014</v>
          </cell>
          <cell r="B20" t="str">
            <v>CHAIN FOR 1TON/METER</v>
          </cell>
          <cell r="C20" t="str">
            <v>METER</v>
          </cell>
        </row>
        <row r="20">
          <cell r="H20">
            <v>37.1609067261241</v>
          </cell>
        </row>
        <row r="21">
          <cell r="A21" t="str">
            <v>HOI015</v>
          </cell>
          <cell r="B21" t="str">
            <v>CHAIN FOR 2TON/METER</v>
          </cell>
          <cell r="C21" t="str">
            <v>METER</v>
          </cell>
        </row>
        <row r="21">
          <cell r="H21">
            <v>84.939215373998</v>
          </cell>
        </row>
        <row r="22">
          <cell r="A22" t="str">
            <v>HOI016</v>
          </cell>
          <cell r="B22" t="str">
            <v>CHAIN FOR 2TON/METER</v>
          </cell>
          <cell r="C22" t="str">
            <v>METER</v>
          </cell>
        </row>
        <row r="22">
          <cell r="H22">
            <v>106.174019217497</v>
          </cell>
        </row>
        <row r="23">
          <cell r="A23" t="str">
            <v>HOI017</v>
          </cell>
          <cell r="B23" t="str">
            <v>ROLLER 0.5TON</v>
          </cell>
        </row>
        <row r="23">
          <cell r="H23">
            <v>92.0174833218311</v>
          </cell>
        </row>
        <row r="24">
          <cell r="A24" t="str">
            <v>HOI018</v>
          </cell>
          <cell r="B24" t="str">
            <v>ROLLER 1TON</v>
          </cell>
        </row>
        <row r="24">
          <cell r="H24">
            <v>97.7685760294456</v>
          </cell>
        </row>
        <row r="25">
          <cell r="A25" t="str">
            <v>HOI019</v>
          </cell>
          <cell r="B25" t="str">
            <v>ROLLER 1TON PULL</v>
          </cell>
        </row>
        <row r="25">
          <cell r="H25">
            <v>172.532781228433</v>
          </cell>
        </row>
        <row r="26">
          <cell r="A26" t="str">
            <v>HOI020</v>
          </cell>
          <cell r="B26" t="str">
            <v>ROLLER 3TON PULL</v>
          </cell>
        </row>
        <row r="26">
          <cell r="H26">
            <v>368.069933287325</v>
          </cell>
        </row>
        <row r="27">
          <cell r="B27" t="str">
            <v>ON/OFF (UP/DOWN)</v>
          </cell>
        </row>
        <row r="27">
          <cell r="H27">
            <v>53.0870096087487</v>
          </cell>
        </row>
        <row r="28">
          <cell r="B28" t="str">
            <v>ON/OFF (UP/DOWN and RIGHT/LEFT) </v>
          </cell>
          <cell r="C28" t="str">
            <v>415V</v>
          </cell>
        </row>
        <row r="28">
          <cell r="H28">
            <v>42.469607686999</v>
          </cell>
        </row>
        <row r="29">
          <cell r="B29" t="str">
            <v>ON/OFF (UP/DOWN, RIGHT/LEFT and FRONT/BACK)</v>
          </cell>
          <cell r="C29" t="str">
            <v>415V</v>
          </cell>
        </row>
        <row r="29">
          <cell r="H29">
            <v>53.0870096087487</v>
          </cell>
        </row>
        <row r="30">
          <cell r="B30" t="str">
            <v>HOIST MOTORIZED TROLLEY 1TON</v>
          </cell>
        </row>
        <row r="30">
          <cell r="H30">
            <v>1133.78684807256</v>
          </cell>
        </row>
        <row r="31">
          <cell r="B31" t="str">
            <v>HOIST MOTORIZED TROLLEY 2TON</v>
          </cell>
        </row>
        <row r="31">
          <cell r="H31">
            <v>1281.67208912551</v>
          </cell>
        </row>
        <row r="32">
          <cell r="B32" t="str">
            <v>HOIST MOTORIZED TROLLEY 3TON</v>
          </cell>
        </row>
        <row r="32">
          <cell r="H32">
            <v>1577.44257123139</v>
          </cell>
        </row>
      </sheetData>
      <sheetData sheetId="17">
        <row r="8">
          <cell r="A8" t="str">
            <v>VAC001</v>
          </cell>
          <cell r="B8" t="str">
            <v>XZ-1A VACUUM PUMP</v>
          </cell>
          <cell r="C8" t="str">
            <v>1.8cfm 50l/min</v>
          </cell>
        </row>
        <row r="8">
          <cell r="I8" t="str">
            <v>~</v>
          </cell>
        </row>
        <row r="9">
          <cell r="A9" t="str">
            <v>VAC002</v>
          </cell>
          <cell r="B9" t="str">
            <v>XZ-1.5A VACUUM PUMP</v>
          </cell>
          <cell r="C9" t="str">
            <v>2.5cfm 70l/min</v>
          </cell>
        </row>
        <row r="9">
          <cell r="I9">
            <v>258.190232614785</v>
          </cell>
        </row>
        <row r="10">
          <cell r="A10" t="str">
            <v>VAC003</v>
          </cell>
          <cell r="B10" t="str">
            <v>XZ-2A VACUUM PUMP</v>
          </cell>
          <cell r="C10" t="str">
            <v>3.5cfm 100l/min</v>
          </cell>
        </row>
        <row r="10">
          <cell r="I10">
            <v>341.005967604433</v>
          </cell>
        </row>
        <row r="11">
          <cell r="A11" t="str">
            <v>VAC004</v>
          </cell>
          <cell r="B11" t="str">
            <v>XZ-2.5A VACUUM PUMP</v>
          </cell>
          <cell r="C11" t="str">
            <v>4.5cfm 128l/min</v>
          </cell>
        </row>
        <row r="11">
          <cell r="I11">
            <v>379.978078187797</v>
          </cell>
        </row>
        <row r="12">
          <cell r="A12" t="str">
            <v>VAC005</v>
          </cell>
          <cell r="B12" t="str">
            <v>XZ-3A VACUUM PUMP</v>
          </cell>
          <cell r="C12" t="str">
            <v>6cfm 170l/min</v>
          </cell>
        </row>
        <row r="12">
          <cell r="I12" t="str">
            <v>~</v>
          </cell>
        </row>
        <row r="13">
          <cell r="A13" t="str">
            <v>VAC006</v>
          </cell>
          <cell r="B13" t="str">
            <v>XZ-4A VACUUM PUMP</v>
          </cell>
          <cell r="C13" t="str">
            <v>8cfm 226l/min</v>
          </cell>
        </row>
        <row r="13">
          <cell r="I13" t="str">
            <v>~</v>
          </cell>
        </row>
        <row r="14">
          <cell r="B14" t="str">
            <v>XZ-5A VACUUM PUMP</v>
          </cell>
          <cell r="C14" t="str">
            <v>10cfm 283l/min</v>
          </cell>
        </row>
        <row r="14">
          <cell r="I14" t="str">
            <v>~</v>
          </cell>
        </row>
        <row r="15">
          <cell r="A15" t="str">
            <v>VAC008</v>
          </cell>
          <cell r="B15" t="str">
            <v>2XZ-2A Dual Stage Vacuum Pump</v>
          </cell>
          <cell r="C15" t="str">
            <v>4.5cfm 128l/min</v>
          </cell>
        </row>
        <row r="15">
          <cell r="I15" t="str">
            <v>~</v>
          </cell>
        </row>
        <row r="16">
          <cell r="A16" t="str">
            <v>VAC009</v>
          </cell>
          <cell r="B16" t="str">
            <v>2XZ-3A Dual Stage Vacuum Pump</v>
          </cell>
          <cell r="C16" t="str">
            <v>6cfm 170l/min</v>
          </cell>
        </row>
        <row r="16">
          <cell r="I16" t="str">
            <v>~</v>
          </cell>
        </row>
        <row r="17">
          <cell r="A17" t="str">
            <v>VAC010</v>
          </cell>
          <cell r="B17" t="str">
            <v>2XZ-4A Dual Stage Vacuum Pump</v>
          </cell>
          <cell r="C17" t="str">
            <v>8cfm 226l/min</v>
          </cell>
        </row>
        <row r="17">
          <cell r="I17" t="str">
            <v>~</v>
          </cell>
        </row>
        <row r="18">
          <cell r="B18" t="str">
            <v>2XZ-5A Dual Stage Vacuum Pump</v>
          </cell>
          <cell r="C18" t="str">
            <v>10cfm 283l/min</v>
          </cell>
        </row>
        <row r="18">
          <cell r="I18" t="str">
            <v>~</v>
          </cell>
        </row>
        <row r="19">
          <cell r="B19" t="str">
            <v>XZ-1AN Vacuum Pump(New Ref Gas)</v>
          </cell>
          <cell r="C19" t="str">
            <v>1.8cfm 50l/min</v>
          </cell>
        </row>
        <row r="19">
          <cell r="I19">
            <v>292.290829375228</v>
          </cell>
        </row>
        <row r="20">
          <cell r="A20" t="str">
            <v>VAC013</v>
          </cell>
          <cell r="B20" t="str">
            <v>XZ-1.5AN Vacuum Pump(New Ref Gas)</v>
          </cell>
          <cell r="C20" t="str">
            <v>2.5cfm 70l/min</v>
          </cell>
        </row>
        <row r="20">
          <cell r="I20">
            <v>360.144057623049</v>
          </cell>
        </row>
        <row r="21">
          <cell r="A21" t="str">
            <v>VAC014</v>
          </cell>
          <cell r="B21" t="str">
            <v>XZ-2AN Vacuum Pump(New Ref Gas)</v>
          </cell>
          <cell r="C21" t="str">
            <v>3.5cfm 100l/min</v>
          </cell>
        </row>
        <row r="21">
          <cell r="I21">
            <v>480.192076830732</v>
          </cell>
        </row>
        <row r="22">
          <cell r="B22" t="str">
            <v>XZ-3AN Vacuum Pump(New Ref Gas)</v>
          </cell>
          <cell r="C22" t="str">
            <v>6cfm 170l/min</v>
          </cell>
        </row>
        <row r="22">
          <cell r="I22" t="str">
            <v>~</v>
          </cell>
        </row>
        <row r="23">
          <cell r="B23" t="str">
            <v>XZ-4AN Vacuum Pump(New Ref Gas)</v>
          </cell>
          <cell r="C23" t="str">
            <v>8cfm 226l/min</v>
          </cell>
        </row>
        <row r="23">
          <cell r="I23" t="str">
            <v>~</v>
          </cell>
        </row>
        <row r="24">
          <cell r="B24" t="str">
            <v>XZ-5AN Vacuum Pump(New Ref Gas)</v>
          </cell>
          <cell r="C24" t="str">
            <v>10cfm 283l/min</v>
          </cell>
        </row>
        <row r="24">
          <cell r="I24" t="str">
            <v>~</v>
          </cell>
        </row>
        <row r="25">
          <cell r="A25" t="str">
            <v>VAC020</v>
          </cell>
          <cell r="B25" t="str">
            <v>PC-125A CONDENSATE PUMP</v>
          </cell>
          <cell r="C25" t="str">
            <v>Water flow rate: 125L/h,60W,Tank 1.8L,4M</v>
          </cell>
        </row>
        <row r="25">
          <cell r="I25" t="str">
            <v>~</v>
          </cell>
        </row>
        <row r="26">
          <cell r="A26" t="str">
            <v>VAC021</v>
          </cell>
          <cell r="B26" t="str">
            <v>PC-320A CONDENSATE PUMP</v>
          </cell>
          <cell r="C26" t="str">
            <v>Water flow rate: 320L/h,20W,TANK 1.8L,6M</v>
          </cell>
        </row>
        <row r="26">
          <cell r="I26" t="str">
            <v>~</v>
          </cell>
        </row>
        <row r="27">
          <cell r="A27" t="str">
            <v>VAC022</v>
          </cell>
          <cell r="B27" t="str">
            <v>PC-40B CONDENSATE PUMP</v>
          </cell>
          <cell r="C27" t="str">
            <v>Water flow rate: 40L/h at zero head,40L/H,10M</v>
          </cell>
        </row>
        <row r="27">
          <cell r="I27">
            <v>193.388888888889</v>
          </cell>
        </row>
      </sheetData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.tower parts"/>
      <sheetName val="COOLING TOWER"/>
      <sheetName val="HEATER"/>
      <sheetName val="AC PARTS"/>
      <sheetName val="RG TUBE"/>
      <sheetName val="Suniso"/>
      <sheetName val="Dixell &amp; thermometer"/>
      <sheetName val="Elitech"/>
      <sheetName val="Strip curtain"/>
      <sheetName val="LED"/>
      <sheetName val="pipe clamps"/>
      <sheetName val="COPPER TUBE"/>
      <sheetName val="insulation"/>
      <sheetName val="GAS"/>
      <sheetName val="hardware "/>
      <sheetName val="HOIST"/>
      <sheetName val="Vaccum pump"/>
      <sheetName val="TESTO"/>
      <sheetName val="Ice rack"/>
      <sheetName val="hongyuan"/>
      <sheetName val="Sheet1"/>
      <sheetName val="Sheet2"/>
      <sheetName val="Sheet3"/>
    </sheetNames>
    <sheetDataSet>
      <sheetData sheetId="0" refreshError="1">
        <row r="7">
          <cell r="J7" t="str">
            <v>(RM)</v>
          </cell>
        </row>
      </sheetData>
      <sheetData sheetId="1" refreshError="1">
        <row r="7">
          <cell r="P7" t="str">
            <v>Standard model</v>
          </cell>
        </row>
        <row r="8">
          <cell r="P8" t="str">
            <v> (RM) </v>
          </cell>
        </row>
      </sheetData>
      <sheetData sheetId="2" refreshError="1">
        <row r="7">
          <cell r="K7" t="str">
            <v> (RM)  </v>
          </cell>
        </row>
      </sheetData>
      <sheetData sheetId="3" refreshError="1">
        <row r="7">
          <cell r="C7" t="str">
            <v>packing</v>
          </cell>
        </row>
        <row r="7">
          <cell r="H7" t="str">
            <v> (RM)</v>
          </cell>
        </row>
      </sheetData>
      <sheetData sheetId="4" refreshError="1">
        <row r="7">
          <cell r="H7" t="str">
            <v> (RM)</v>
          </cell>
        </row>
      </sheetData>
      <sheetData sheetId="5" refreshError="1">
        <row r="7">
          <cell r="J7" t="str">
            <v> (RM)</v>
          </cell>
        </row>
      </sheetData>
      <sheetData sheetId="6" refreshError="1">
        <row r="7">
          <cell r="A7" t="str">
            <v>ITEM CODE</v>
          </cell>
          <cell r="B7" t="str">
            <v>Model No.</v>
          </cell>
          <cell r="C7" t="str">
            <v>Function</v>
          </cell>
        </row>
        <row r="7">
          <cell r="H7" t="str">
            <v> (RM)</v>
          </cell>
        </row>
      </sheetData>
      <sheetData sheetId="7" refreshError="1">
        <row r="7">
          <cell r="L7" t="str">
            <v> (RM)</v>
          </cell>
        </row>
      </sheetData>
      <sheetData sheetId="8" refreshError="1">
        <row r="7">
          <cell r="K7" t="str">
            <v> (RM)</v>
          </cell>
        </row>
      </sheetData>
      <sheetData sheetId="9" refreshError="1">
        <row r="7">
          <cell r="P7" t="str">
            <v> (RM)</v>
          </cell>
        </row>
      </sheetData>
      <sheetData sheetId="10" refreshError="1">
        <row r="7">
          <cell r="J7" t="str">
            <v> (RM)</v>
          </cell>
        </row>
      </sheetData>
      <sheetData sheetId="11" refreshError="1">
        <row r="7">
          <cell r="C7" t="str">
            <v>1CTN</v>
          </cell>
        </row>
        <row r="7">
          <cell r="L7" t="str">
            <v> (RM)</v>
          </cell>
        </row>
      </sheetData>
      <sheetData sheetId="12" refreshError="1">
        <row r="7">
          <cell r="F7" t="str">
            <v> (RM)</v>
          </cell>
        </row>
      </sheetData>
      <sheetData sheetId="13" refreshError="1">
        <row r="7">
          <cell r="I7" t="str">
            <v> (RM)</v>
          </cell>
        </row>
      </sheetData>
      <sheetData sheetId="14" refreshError="1">
        <row r="7">
          <cell r="H7" t="str">
            <v> (RM)</v>
          </cell>
        </row>
      </sheetData>
      <sheetData sheetId="15" refreshError="1">
        <row r="7">
          <cell r="H7" t="str">
            <v> (RM)</v>
          </cell>
        </row>
      </sheetData>
      <sheetData sheetId="16" refreshError="1">
        <row r="7">
          <cell r="I7" t="str">
            <v> (RM)</v>
          </cell>
        </row>
      </sheetData>
      <sheetData sheetId="17" refreshError="1">
        <row r="8">
          <cell r="A8" t="str">
            <v>TES001</v>
          </cell>
        </row>
        <row r="8">
          <cell r="F8">
            <v>1537.8</v>
          </cell>
        </row>
        <row r="9">
          <cell r="A9" t="str">
            <v>TES002</v>
          </cell>
        </row>
        <row r="9">
          <cell r="F9">
            <v>1042.8</v>
          </cell>
        </row>
        <row r="10">
          <cell r="A10" t="str">
            <v>TES004</v>
          </cell>
        </row>
        <row r="10">
          <cell r="F10">
            <v>710.16</v>
          </cell>
        </row>
        <row r="11">
          <cell r="A11" t="str">
            <v>TES005</v>
          </cell>
        </row>
        <row r="11">
          <cell r="F11">
            <v>455.4</v>
          </cell>
        </row>
        <row r="12">
          <cell r="A12" t="str">
            <v>TES006</v>
          </cell>
        </row>
        <row r="12">
          <cell r="F12">
            <v>472.164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.tower parts"/>
      <sheetName val="COOLING TOWER"/>
      <sheetName val="HEATER"/>
      <sheetName val="AC PARTS"/>
      <sheetName val="RG TUBE"/>
      <sheetName val="Suniso"/>
      <sheetName val="Strip curtain"/>
      <sheetName val="LED"/>
      <sheetName val="pipe clamps"/>
      <sheetName val="COPPER TUBE"/>
      <sheetName val="insulation"/>
      <sheetName val="GAS"/>
      <sheetName val="Dixell &amp; Thermometer"/>
      <sheetName val="Elitech"/>
      <sheetName val="ICE CUBE"/>
      <sheetName val="hardware "/>
      <sheetName val="SSTEEL"/>
      <sheetName val="HOIST"/>
      <sheetName val="Vaccum pump"/>
      <sheetName val="TESTO"/>
      <sheetName val="hongyu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A4" t="str">
            <v>ITEM CODE</v>
          </cell>
          <cell r="B4" t="str">
            <v>MODEL</v>
          </cell>
          <cell r="C4" t="str">
            <v>capacity comp hp</v>
          </cell>
          <cell r="D4" t="str">
            <v>up(column)</v>
          </cell>
          <cell r="E4" t="str">
            <v>straight(row)</v>
          </cell>
          <cell r="F4" t="str">
            <v>QUANTITY OF ICE CUBE</v>
          </cell>
          <cell r="G4" t="str">
            <v>CAPACITY KG/DAY</v>
          </cell>
          <cell r="H4" t="str">
            <v>EXTERNAL DIMENSION  mm (H*W*L)</v>
          </cell>
        </row>
        <row r="4">
          <cell r="K4" t="str">
            <v>ice evaporator only (RM)</v>
          </cell>
        </row>
      </sheetData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51"/>
  <sheetViews>
    <sheetView zoomScale="115" zoomScaleNormal="115" workbookViewId="0">
      <selection activeCell="K14" sqref="K14"/>
    </sheetView>
  </sheetViews>
  <sheetFormatPr defaultColWidth="9.14285714285714" defaultRowHeight="11.25" outlineLevelCol="6"/>
  <cols>
    <col min="1" max="1" width="9.14285714285714" style="14"/>
    <col min="2" max="2" width="26.5714285714286" style="14" customWidth="1"/>
    <col min="3" max="3" width="15" style="14" customWidth="1"/>
    <col min="4" max="4" width="12" style="14" customWidth="1"/>
    <col min="5" max="5" width="14.4285714285714" style="14" customWidth="1"/>
    <col min="6" max="6" width="13.1428571428571" style="14" customWidth="1"/>
    <col min="7" max="7" width="22.4285714285714" style="14" customWidth="1"/>
    <col min="8" max="16384" width="9.14285714285714" style="14"/>
  </cols>
  <sheetData>
    <row r="2" ht="15.75" customHeight="1" spans="1:7">
      <c r="A2" s="14" t="str">
        <f>'[1]C.tower parts'!$A$4</f>
        <v>DATE :28.9.26</v>
      </c>
    </row>
    <row r="3" ht="0.75" hidden="1" customHeight="1"/>
    <row r="4" ht="0.75" hidden="1" customHeight="1"/>
    <row r="5" ht="0.75" hidden="1" customHeight="1"/>
    <row r="6" ht="0.75" hidden="1" customHeight="1"/>
    <row r="7" ht="22.5" spans="1:7">
      <c r="A7" s="76" t="s">
        <v>0</v>
      </c>
      <c r="B7" s="4" t="s">
        <v>1</v>
      </c>
      <c r="C7" s="36" t="s">
        <v>2</v>
      </c>
      <c r="D7" s="36" t="s">
        <v>3</v>
      </c>
      <c r="E7" s="5" t="s">
        <v>4</v>
      </c>
      <c r="F7" s="18" t="str">
        <f>'[2]C.tower parts'!$J$7</f>
        <v>(RM)</v>
      </c>
      <c r="G7" s="36" t="s">
        <v>5</v>
      </c>
    </row>
    <row r="8" ht="24.6" customHeight="1" spans="1:7">
      <c r="A8" s="33" t="str">
        <f>'[1]C.tower parts'!$A8</f>
        <v>CTP001</v>
      </c>
      <c r="B8" s="89" t="s">
        <v>6</v>
      </c>
      <c r="C8" s="36" t="s">
        <v>7</v>
      </c>
      <c r="D8" s="36" t="s">
        <v>8</v>
      </c>
      <c r="E8" s="4" t="s">
        <v>9</v>
      </c>
      <c r="F8" s="160">
        <f>'[1]C.tower parts'!$J8</f>
        <v>47.341311922436</v>
      </c>
      <c r="G8" s="35"/>
    </row>
    <row r="9" ht="24.6" customHeight="1" spans="1:7">
      <c r="A9" s="33" t="str">
        <f>'[1]C.tower parts'!$A9</f>
        <v>CTP002</v>
      </c>
      <c r="B9" s="126"/>
      <c r="C9" s="36" t="s">
        <v>10</v>
      </c>
      <c r="D9" s="36" t="s">
        <v>11</v>
      </c>
      <c r="E9" s="4" t="s">
        <v>9</v>
      </c>
      <c r="F9" s="160">
        <f>'[1]C.tower parts'!$J9</f>
        <v>56.8095743069232</v>
      </c>
      <c r="G9" s="35"/>
    </row>
    <row r="10" ht="24.6" customHeight="1" spans="1:7">
      <c r="A10" s="33" t="str">
        <f>'[1]C.tower parts'!$A10</f>
        <v>CTP003</v>
      </c>
      <c r="B10" s="126"/>
      <c r="C10" s="36" t="s">
        <v>10</v>
      </c>
      <c r="D10" s="36" t="s">
        <v>12</v>
      </c>
      <c r="E10" s="4" t="s">
        <v>9</v>
      </c>
      <c r="F10" s="160">
        <f>'[1]C.tower parts'!$J10</f>
        <v>66.2778366914104</v>
      </c>
      <c r="G10" s="35"/>
    </row>
    <row r="11" ht="24.6" customHeight="1" spans="1:7">
      <c r="A11" s="33" t="str">
        <f>'[1]C.tower parts'!$A11</f>
        <v>CTP004</v>
      </c>
      <c r="B11" s="126"/>
      <c r="C11" s="36" t="s">
        <v>13</v>
      </c>
      <c r="D11" s="36" t="s">
        <v>14</v>
      </c>
      <c r="E11" s="4" t="s">
        <v>9</v>
      </c>
      <c r="F11" s="160">
        <f>'[1]C.tower parts'!$J11</f>
        <v>97.3878416690112</v>
      </c>
      <c r="G11" s="35"/>
    </row>
    <row r="12" ht="24.6" customHeight="1" spans="1:7">
      <c r="A12" s="33" t="str">
        <f>'[1]C.tower parts'!$A12</f>
        <v>CTP005</v>
      </c>
      <c r="B12" s="126"/>
      <c r="C12" s="36" t="s">
        <v>15</v>
      </c>
      <c r="D12" s="36" t="s">
        <v>16</v>
      </c>
      <c r="E12" s="4" t="s">
        <v>9</v>
      </c>
      <c r="F12" s="160">
        <f>'[1]C.tower parts'!$J12</f>
        <v>75.7460990758976</v>
      </c>
      <c r="G12" s="35"/>
    </row>
    <row r="13" ht="24.6" customHeight="1" spans="1:7">
      <c r="A13" s="33" t="str">
        <f>'[1]C.tower parts'!$A13</f>
        <v>CTP006</v>
      </c>
      <c r="B13" s="126"/>
      <c r="C13" s="36" t="s">
        <v>15</v>
      </c>
      <c r="D13" s="36" t="s">
        <v>17</v>
      </c>
      <c r="E13" s="4" t="s">
        <v>9</v>
      </c>
      <c r="F13" s="160">
        <f>'[1]C.tower parts'!$J13</f>
        <v>85.2143614603848</v>
      </c>
      <c r="G13" s="35"/>
    </row>
    <row r="14" ht="24.6" customHeight="1" spans="1:7">
      <c r="A14" s="33" t="str">
        <f>'[1]C.tower parts'!$A14</f>
        <v>CTP007</v>
      </c>
      <c r="B14" s="126"/>
      <c r="C14" s="36" t="s">
        <v>18</v>
      </c>
      <c r="D14" s="36" t="s">
        <v>19</v>
      </c>
      <c r="E14" s="4" t="s">
        <v>9</v>
      </c>
      <c r="F14" s="160">
        <f>'[1]C.tower parts'!$J14</f>
        <v>157.804373074787</v>
      </c>
      <c r="G14" s="35"/>
    </row>
    <row r="15" ht="24.6" customHeight="1" spans="1:7">
      <c r="A15" s="33" t="str">
        <f>'[1]C.tower parts'!$A15</f>
        <v>CTP008</v>
      </c>
      <c r="B15" s="126"/>
      <c r="C15" s="36" t="s">
        <v>18</v>
      </c>
      <c r="D15" s="36" t="s">
        <v>20</v>
      </c>
      <c r="E15" s="4" t="s">
        <v>9</v>
      </c>
      <c r="F15" s="160">
        <f>'[1]C.tower parts'!$J15</f>
        <v>170.42872292077</v>
      </c>
      <c r="G15" s="35"/>
    </row>
    <row r="16" ht="24.6" customHeight="1" spans="1:7">
      <c r="A16" s="33" t="str">
        <f>'[1]C.tower parts'!$A16</f>
        <v>CTP009</v>
      </c>
      <c r="B16" s="128"/>
      <c r="C16" s="36" t="s">
        <v>21</v>
      </c>
      <c r="D16" s="36" t="s">
        <v>22</v>
      </c>
      <c r="E16" s="4" t="s">
        <v>9</v>
      </c>
      <c r="F16" s="160">
        <f>'[1]C.tower parts'!$J16</f>
        <v>285.6710022291</v>
      </c>
      <c r="G16" s="35"/>
    </row>
    <row r="17" ht="24.6" customHeight="1" spans="1:7">
      <c r="A17" s="33" t="str">
        <f>'[1]C.tower parts'!$A17</f>
        <v>CTP010</v>
      </c>
      <c r="B17" s="89" t="s">
        <v>23</v>
      </c>
      <c r="C17" s="36" t="s">
        <v>24</v>
      </c>
      <c r="D17" s="17" t="s">
        <v>25</v>
      </c>
      <c r="E17" s="4" t="s">
        <v>9</v>
      </c>
      <c r="F17" s="160">
        <f>'[1]C.tower parts'!$J17</f>
        <v>108.208712965568</v>
      </c>
      <c r="G17" s="35"/>
    </row>
    <row r="18" ht="24.6" customHeight="1" spans="1:7">
      <c r="A18" s="33" t="str">
        <f>'[1]C.tower parts'!$A18</f>
        <v>CTP011</v>
      </c>
      <c r="B18" s="126"/>
      <c r="C18" s="36" t="s">
        <v>26</v>
      </c>
      <c r="D18" s="17" t="s">
        <v>27</v>
      </c>
      <c r="E18" s="4" t="s">
        <v>9</v>
      </c>
      <c r="F18" s="160">
        <f>'[1]C.tower parts'!$J18</f>
        <v>104.150886229359</v>
      </c>
      <c r="G18" s="35"/>
    </row>
    <row r="19" ht="24.6" customHeight="1" spans="1:7">
      <c r="A19" s="33" t="str">
        <f>'[1]C.tower parts'!$A19</f>
        <v>CTP012</v>
      </c>
      <c r="B19" s="126"/>
      <c r="C19" s="36" t="s">
        <v>28</v>
      </c>
      <c r="D19" s="17" t="s">
        <v>29</v>
      </c>
      <c r="E19" s="4" t="s">
        <v>9</v>
      </c>
      <c r="F19" s="160">
        <f>'[1]C.tower parts'!$J19</f>
        <v>104.150886229359</v>
      </c>
      <c r="G19" s="35"/>
    </row>
    <row r="20" ht="24.6" customHeight="1" spans="1:7">
      <c r="A20" s="33" t="str">
        <f>'[1]C.tower parts'!$A20</f>
        <v>CTP013</v>
      </c>
      <c r="B20" s="126"/>
      <c r="C20" s="36" t="s">
        <v>30</v>
      </c>
      <c r="D20" s="17" t="s">
        <v>29</v>
      </c>
      <c r="E20" s="4" t="s">
        <v>9</v>
      </c>
      <c r="F20" s="160">
        <f>'[1]C.tower parts'!$J20</f>
        <v>108.208712965568</v>
      </c>
      <c r="G20" s="35"/>
    </row>
    <row r="21" ht="24.6" customHeight="1" spans="1:7">
      <c r="A21" s="33" t="str">
        <f>'[1]C.tower parts'!$A21</f>
        <v>CTP014</v>
      </c>
      <c r="B21" s="126"/>
      <c r="C21" s="36" t="s">
        <v>31</v>
      </c>
      <c r="D21" s="17" t="s">
        <v>32</v>
      </c>
      <c r="E21" s="4" t="s">
        <v>9</v>
      </c>
      <c r="F21" s="160">
        <f>'[1]C.tower parts'!$J21</f>
        <v>108.208712965568</v>
      </c>
      <c r="G21" s="35"/>
    </row>
    <row r="22" ht="24.6" customHeight="1" spans="1:7">
      <c r="A22" s="33" t="str">
        <f>'[1]C.tower parts'!$A22</f>
        <v>CTP015</v>
      </c>
      <c r="B22" s="128"/>
      <c r="C22" s="36" t="s">
        <v>18</v>
      </c>
      <c r="D22" s="17" t="s">
        <v>33</v>
      </c>
      <c r="E22" s="4" t="s">
        <v>9</v>
      </c>
      <c r="F22" s="160">
        <f>'[1]C.tower parts'!$J22</f>
        <v>216.417425931136</v>
      </c>
      <c r="G22" s="35"/>
    </row>
    <row r="23" ht="24.6" customHeight="1" spans="1:7">
      <c r="A23" s="33" t="str">
        <f>'[1]C.tower parts'!$A23</f>
        <v>CTP016</v>
      </c>
      <c r="B23" s="89" t="s">
        <v>34</v>
      </c>
      <c r="C23" s="36" t="s">
        <v>7</v>
      </c>
      <c r="D23" s="17" t="s">
        <v>35</v>
      </c>
      <c r="E23" s="4" t="s">
        <v>9</v>
      </c>
      <c r="F23" s="160">
        <f>'[1]C.tower parts'!$J23</f>
        <v>180.347854942613</v>
      </c>
      <c r="G23" s="35"/>
    </row>
    <row r="24" ht="24.6" customHeight="1" spans="1:7">
      <c r="A24" s="33" t="str">
        <f>'[1]C.tower parts'!$A24</f>
        <v>CTP017</v>
      </c>
      <c r="B24" s="126"/>
      <c r="C24" s="36" t="s">
        <v>36</v>
      </c>
      <c r="D24" s="17" t="s">
        <v>37</v>
      </c>
      <c r="E24" s="4" t="s">
        <v>9</v>
      </c>
      <c r="F24" s="160">
        <f>'[1]C.tower parts'!$J24</f>
        <v>216.417425931136</v>
      </c>
      <c r="G24" s="35"/>
    </row>
    <row r="25" ht="24.6" customHeight="1" spans="1:7">
      <c r="A25" s="33" t="str">
        <f>'[1]C.tower parts'!$A25</f>
        <v>CTP018</v>
      </c>
      <c r="B25" s="126"/>
      <c r="C25" s="36" t="s">
        <v>38</v>
      </c>
      <c r="D25" s="255" t="s">
        <v>39</v>
      </c>
      <c r="E25" s="4" t="s">
        <v>9</v>
      </c>
      <c r="F25" s="160">
        <f>'[1]C.tower parts'!$J25</f>
        <v>234.452211425397</v>
      </c>
      <c r="G25" s="35"/>
    </row>
    <row r="26" ht="24.6" customHeight="1" spans="1:7">
      <c r="A26" s="33" t="str">
        <f>'[1]C.tower parts'!$A26</f>
        <v>CTP019</v>
      </c>
      <c r="B26" s="126"/>
      <c r="C26" s="36" t="s">
        <v>40</v>
      </c>
      <c r="D26" s="17" t="s">
        <v>41</v>
      </c>
      <c r="E26" s="4" t="s">
        <v>42</v>
      </c>
      <c r="F26" s="160">
        <f>'[1]C.tower parts'!$J26</f>
        <v>400.372237972602</v>
      </c>
      <c r="G26" s="35"/>
    </row>
    <row r="27" ht="24.6" customHeight="1" spans="1:7">
      <c r="A27" s="33" t="str">
        <f>'[1]C.tower parts'!$A27</f>
        <v>CTP020</v>
      </c>
      <c r="B27" s="128"/>
      <c r="C27" s="36" t="s">
        <v>43</v>
      </c>
      <c r="D27" s="17" t="s">
        <v>33</v>
      </c>
      <c r="E27" s="4" t="s">
        <v>42</v>
      </c>
      <c r="F27" s="160">
        <f>'[1]C.tower parts'!$J27</f>
        <v>452.673115905959</v>
      </c>
      <c r="G27" s="35"/>
    </row>
    <row r="28" ht="24.6" customHeight="1" spans="1:7">
      <c r="A28" s="33" t="str">
        <f>'[1]C.tower parts'!$A28</f>
        <v>CTP021</v>
      </c>
      <c r="B28" s="89" t="s">
        <v>44</v>
      </c>
      <c r="C28" s="36" t="s">
        <v>45</v>
      </c>
      <c r="D28" s="36" t="s">
        <v>46</v>
      </c>
      <c r="E28" s="4" t="s">
        <v>42</v>
      </c>
      <c r="F28" s="160">
        <f>'[1]C.tower parts'!$J28</f>
        <v>27.052178241392</v>
      </c>
      <c r="G28" s="35"/>
    </row>
    <row r="29" ht="24.6" customHeight="1" spans="1:7">
      <c r="A29" s="33" t="str">
        <f>'[1]C.tower parts'!$A29</f>
        <v>CTP022</v>
      </c>
      <c r="B29" s="126"/>
      <c r="C29" s="36" t="s">
        <v>47</v>
      </c>
      <c r="D29" s="36" t="s">
        <v>17</v>
      </c>
      <c r="E29" s="4" t="s">
        <v>42</v>
      </c>
      <c r="F29" s="160">
        <f>'[1]C.tower parts'!$J29</f>
        <v>54.104356482784</v>
      </c>
      <c r="G29" s="35"/>
    </row>
    <row r="30" ht="24.6" customHeight="1" spans="1:7">
      <c r="A30" s="33" t="str">
        <f>'[1]C.tower parts'!$A30</f>
        <v>CTP023</v>
      </c>
      <c r="B30" s="126"/>
      <c r="C30" s="36" t="s">
        <v>48</v>
      </c>
      <c r="D30" s="36" t="s">
        <v>49</v>
      </c>
      <c r="E30" s="4" t="s">
        <v>9</v>
      </c>
      <c r="F30" s="160">
        <f>'[1]C.tower parts'!$J30</f>
        <v>63.1217492299147</v>
      </c>
      <c r="G30" s="35"/>
    </row>
    <row r="31" ht="24.6" customHeight="1" spans="1:7">
      <c r="A31" s="33" t="str">
        <f>'[1]C.tower parts'!$A31</f>
        <v>CTP024</v>
      </c>
      <c r="B31" s="128"/>
      <c r="C31" s="36" t="s">
        <v>18</v>
      </c>
      <c r="D31" s="36" t="s">
        <v>50</v>
      </c>
      <c r="E31" s="4" t="s">
        <v>9</v>
      </c>
      <c r="F31" s="160">
        <f>'[1]C.tower parts'!$J31</f>
        <v>72.1391419770453</v>
      </c>
      <c r="G31" s="35"/>
    </row>
    <row r="32" ht="24.6" customHeight="1" spans="1:7">
      <c r="A32" s="33" t="str">
        <f>'[1]C.tower parts'!$A32</f>
        <v>CTP025</v>
      </c>
      <c r="B32" s="89" t="s">
        <v>51</v>
      </c>
      <c r="C32" s="36" t="s">
        <v>36</v>
      </c>
      <c r="D32" s="36" t="s">
        <v>52</v>
      </c>
      <c r="E32" s="4" t="s">
        <v>53</v>
      </c>
      <c r="F32" s="160">
        <f>'[1]C.tower parts'!$J32</f>
        <v>142.83550111455</v>
      </c>
      <c r="G32" s="35"/>
    </row>
    <row r="33" ht="24.6" customHeight="1" spans="1:7">
      <c r="A33" s="33" t="str">
        <f>'[1]C.tower parts'!$A33</f>
        <v>CTP026</v>
      </c>
      <c r="B33" s="128"/>
      <c r="C33" s="36" t="s">
        <v>38</v>
      </c>
      <c r="D33" s="36" t="s">
        <v>37</v>
      </c>
      <c r="E33" s="4" t="s">
        <v>53</v>
      </c>
      <c r="F33" s="160">
        <f>'[1]C.tower parts'!$J33</f>
        <v>168.805592226286</v>
      </c>
      <c r="G33" s="35"/>
    </row>
    <row r="34" ht="24.6" customHeight="1" spans="1:7">
      <c r="A34" s="33" t="str">
        <f>'[1]C.tower parts'!$A34</f>
        <v>CTP026.1</v>
      </c>
      <c r="B34" s="89" t="s">
        <v>54</v>
      </c>
      <c r="C34" s="36" t="s">
        <v>45</v>
      </c>
      <c r="D34" s="36" t="s">
        <v>55</v>
      </c>
      <c r="E34" s="4" t="s">
        <v>53</v>
      </c>
      <c r="F34" s="160">
        <f>'[1]C.tower parts'!$J34</f>
        <v>27.052178241392</v>
      </c>
      <c r="G34" s="35"/>
    </row>
    <row r="35" ht="24.6" customHeight="1" spans="1:7">
      <c r="A35" s="33" t="str">
        <f>'[1]C.tower parts'!$A35</f>
        <v>CTP026.2</v>
      </c>
      <c r="B35" s="126"/>
      <c r="C35" s="36" t="s">
        <v>15</v>
      </c>
      <c r="D35" s="36" t="s">
        <v>56</v>
      </c>
      <c r="E35" s="4" t="s">
        <v>53</v>
      </c>
      <c r="F35" s="160">
        <f>'[1]C.tower parts'!$J35</f>
        <v>36.0695709885227</v>
      </c>
      <c r="G35" s="35"/>
    </row>
    <row r="36" ht="24.6" customHeight="1" spans="1:7">
      <c r="A36" s="33" t="str">
        <f>'[1]C.tower parts'!$A36</f>
        <v>CTP026.3</v>
      </c>
      <c r="B36" s="126"/>
      <c r="C36" s="36"/>
      <c r="D36" s="36" t="s">
        <v>57</v>
      </c>
      <c r="E36" s="4" t="s">
        <v>58</v>
      </c>
      <c r="F36" s="160">
        <f>'[1]C.tower parts'!$J36</f>
        <v>36.0695709885227</v>
      </c>
      <c r="G36" s="35"/>
    </row>
    <row r="37" ht="24.6" customHeight="1" spans="1:7">
      <c r="A37" s="33" t="str">
        <f>'[1]C.tower parts'!$A37</f>
        <v>CTP026.4</v>
      </c>
      <c r="B37" s="128"/>
      <c r="C37" s="36" t="s">
        <v>18</v>
      </c>
      <c r="D37" s="36" t="s">
        <v>59</v>
      </c>
      <c r="E37" s="4" t="s">
        <v>58</v>
      </c>
      <c r="F37" s="160">
        <f>'[1]C.tower parts'!$J37</f>
        <v>54.104356482784</v>
      </c>
      <c r="G37" s="35"/>
    </row>
    <row r="38" ht="24.6" customHeight="1" spans="1:7">
      <c r="A38" s="33" t="str">
        <f>'[1]C.tower parts'!$A38</f>
        <v>CTP026.5</v>
      </c>
      <c r="B38" s="89" t="s">
        <v>60</v>
      </c>
      <c r="C38" s="36" t="s">
        <v>7</v>
      </c>
      <c r="D38" s="36" t="s">
        <v>61</v>
      </c>
      <c r="E38" s="4" t="s">
        <v>58</v>
      </c>
      <c r="F38" s="160">
        <f>'[1]C.tower parts'!$J38</f>
        <v>21.6417425931136</v>
      </c>
      <c r="G38" s="35"/>
    </row>
    <row r="39" ht="24.6" customHeight="1" spans="1:7">
      <c r="A39" s="33" t="str">
        <f>'[1]C.tower parts'!$A39</f>
        <v>CTP026.6</v>
      </c>
      <c r="B39" s="126"/>
      <c r="C39" s="36" t="s">
        <v>10</v>
      </c>
      <c r="D39" s="36" t="s">
        <v>62</v>
      </c>
      <c r="E39" s="4" t="s">
        <v>58</v>
      </c>
      <c r="F39" s="160">
        <f>'[1]C.tower parts'!$J39</f>
        <v>21.6417425931136</v>
      </c>
      <c r="G39" s="35"/>
    </row>
    <row r="40" ht="24.6" customHeight="1" spans="1:7">
      <c r="A40" s="33" t="str">
        <f>'[1]C.tower parts'!$A40</f>
        <v>CTP026.7</v>
      </c>
      <c r="B40" s="126"/>
      <c r="C40" s="36" t="s">
        <v>15</v>
      </c>
      <c r="D40" s="36" t="s">
        <v>63</v>
      </c>
      <c r="E40" s="4" t="s">
        <v>53</v>
      </c>
      <c r="F40" s="160">
        <f>'[1]C.tower parts'!$J40</f>
        <v>21.6417425931136</v>
      </c>
      <c r="G40" s="35"/>
    </row>
    <row r="41" ht="24.6" customHeight="1" spans="1:7">
      <c r="A41" s="33" t="str">
        <f>'[1]C.tower parts'!$A41</f>
        <v>CTP026.8</v>
      </c>
      <c r="B41" s="128"/>
      <c r="C41" s="36" t="s">
        <v>18</v>
      </c>
      <c r="D41" s="36" t="s">
        <v>64</v>
      </c>
      <c r="E41" s="4" t="s">
        <v>53</v>
      </c>
      <c r="F41" s="160">
        <f>'[1]C.tower parts'!$J41</f>
        <v>27.052178241392</v>
      </c>
      <c r="G41" s="35"/>
    </row>
    <row r="42" ht="24.6" customHeight="1" spans="1:7">
      <c r="A42" s="33" t="str">
        <f>'[1]C.tower parts'!$A42</f>
        <v>CTP026.9</v>
      </c>
      <c r="B42" s="89" t="s">
        <v>65</v>
      </c>
      <c r="C42" s="36" t="s">
        <v>66</v>
      </c>
      <c r="D42" s="36" t="s">
        <v>67</v>
      </c>
      <c r="E42" s="4" t="s">
        <v>53</v>
      </c>
      <c r="F42" s="160">
        <f>'[1]C.tower parts'!$J42</f>
        <v>18.0347854942613</v>
      </c>
      <c r="G42" s="35"/>
    </row>
    <row r="43" ht="24.6" customHeight="1" spans="1:7">
      <c r="A43" s="33" t="str">
        <f>'[1]C.tower parts'!$A43</f>
        <v>CTP026.10</v>
      </c>
      <c r="B43" s="126"/>
      <c r="C43" s="36" t="s">
        <v>18</v>
      </c>
      <c r="D43" s="36" t="s">
        <v>68</v>
      </c>
      <c r="E43" s="4" t="s">
        <v>53</v>
      </c>
      <c r="F43" s="160">
        <f>'[1]C.tower parts'!$J43</f>
        <v>21.6417425931136</v>
      </c>
      <c r="G43" s="35"/>
    </row>
    <row r="44" ht="24.6" customHeight="1" spans="1:7">
      <c r="A44" s="33" t="str">
        <f>'[1]C.tower parts'!$A44</f>
        <v>CTP026.11</v>
      </c>
      <c r="B44" s="126"/>
      <c r="C44" s="36" t="s">
        <v>69</v>
      </c>
      <c r="D44" s="36" t="s">
        <v>70</v>
      </c>
      <c r="E44" s="4" t="s">
        <v>53</v>
      </c>
      <c r="F44" s="160">
        <f>'[1]C.tower parts'!$J44</f>
        <v>27.052178241392</v>
      </c>
      <c r="G44" s="35"/>
    </row>
    <row r="45" ht="24.6" customHeight="1" spans="1:7">
      <c r="A45" s="33" t="str">
        <f>'[1]C.tower parts'!$A45</f>
        <v>CTP026.12</v>
      </c>
      <c r="B45" s="126"/>
      <c r="C45" s="36" t="s">
        <v>7</v>
      </c>
      <c r="D45" s="36" t="s">
        <v>61</v>
      </c>
      <c r="E45" s="4" t="s">
        <v>53</v>
      </c>
      <c r="F45" s="160">
        <f>'[1]C.tower parts'!$J45</f>
        <v>27.052178241392</v>
      </c>
      <c r="G45" s="35"/>
    </row>
    <row r="46" ht="24.6" customHeight="1" spans="1:7">
      <c r="A46" s="33" t="str">
        <f>'[1]C.tower parts'!$A46</f>
        <v>CTP026.13</v>
      </c>
      <c r="B46" s="126"/>
      <c r="C46" s="36" t="s">
        <v>10</v>
      </c>
      <c r="D46" s="36" t="s">
        <v>62</v>
      </c>
      <c r="E46" s="4" t="s">
        <v>53</v>
      </c>
      <c r="F46" s="160">
        <f>'[1]C.tower parts'!$J46</f>
        <v>32.4626138896704</v>
      </c>
      <c r="G46" s="35"/>
    </row>
    <row r="47" ht="24.6" customHeight="1" spans="1:7">
      <c r="A47" s="33" t="str">
        <f>'[1]C.tower parts'!$A47</f>
        <v>CTP026.14</v>
      </c>
      <c r="B47" s="126"/>
      <c r="C47" s="36" t="s">
        <v>15</v>
      </c>
      <c r="D47" s="36" t="s">
        <v>63</v>
      </c>
      <c r="E47" s="4" t="s">
        <v>58</v>
      </c>
      <c r="F47" s="160">
        <f>'[1]C.tower parts'!$J47</f>
        <v>54.104356482784</v>
      </c>
      <c r="G47" s="35"/>
    </row>
    <row r="48" ht="24.6" customHeight="1" spans="1:7">
      <c r="A48" s="33" t="str">
        <f>'[1]C.tower parts'!$A48</f>
        <v>CTP026.15</v>
      </c>
      <c r="B48" s="128"/>
      <c r="C48" s="36" t="s">
        <v>18</v>
      </c>
      <c r="D48" s="36" t="s">
        <v>64</v>
      </c>
      <c r="E48" s="4" t="s">
        <v>58</v>
      </c>
      <c r="F48" s="160">
        <f>'[1]C.tower parts'!$J48</f>
        <v>72.1391419770453</v>
      </c>
      <c r="G48" s="35"/>
    </row>
    <row r="49" ht="24.6" customHeight="1" spans="1:7">
      <c r="A49" s="33" t="str">
        <f>'[1]C.tower parts'!$A49</f>
        <v>CTP026.16</v>
      </c>
      <c r="B49" s="89" t="s">
        <v>71</v>
      </c>
      <c r="C49" s="36" t="s">
        <v>7</v>
      </c>
      <c r="D49" s="36" t="s">
        <v>72</v>
      </c>
      <c r="E49" s="4" t="s">
        <v>58</v>
      </c>
      <c r="F49" s="160">
        <f>'[1]C.tower parts'!$J49</f>
        <v>36.0695709885227</v>
      </c>
      <c r="G49" s="35"/>
    </row>
    <row r="50" ht="24.6" customHeight="1" spans="1:7">
      <c r="A50" s="33" t="str">
        <f>'[1]C.tower parts'!$A50</f>
        <v>CTP026.17</v>
      </c>
      <c r="B50" s="126"/>
      <c r="C50" s="36" t="s">
        <v>10</v>
      </c>
      <c r="D50" s="36" t="s">
        <v>73</v>
      </c>
      <c r="E50" s="4" t="s">
        <v>58</v>
      </c>
      <c r="F50" s="160">
        <f>'[1]C.tower parts'!$J50</f>
        <v>68.5321848781931</v>
      </c>
      <c r="G50" s="35"/>
    </row>
    <row r="51" ht="24.6" customHeight="1" spans="1:7">
      <c r="A51" s="33" t="str">
        <f>'[1]C.tower parts'!$A51</f>
        <v>CTP026.18</v>
      </c>
      <c r="B51" s="126"/>
      <c r="C51" s="36" t="s">
        <v>74</v>
      </c>
      <c r="D51" s="36" t="s">
        <v>75</v>
      </c>
      <c r="E51" s="4" t="s">
        <v>58</v>
      </c>
      <c r="F51" s="160">
        <f>'[1]C.tower parts'!$J51</f>
        <v>86.5669703724544</v>
      </c>
      <c r="G51" s="35"/>
    </row>
    <row r="52" ht="24.6" customHeight="1" spans="1:7">
      <c r="A52" s="33" t="str">
        <f>'[1]C.tower parts'!$A52</f>
        <v>CTP026.19</v>
      </c>
      <c r="B52" s="126"/>
      <c r="C52" s="36" t="s">
        <v>76</v>
      </c>
      <c r="D52" s="36" t="s">
        <v>77</v>
      </c>
      <c r="E52" s="4" t="s">
        <v>58</v>
      </c>
      <c r="F52" s="160">
        <f>'[1]C.tower parts'!$J52</f>
        <v>108.208712965568</v>
      </c>
      <c r="G52" s="35"/>
    </row>
    <row r="53" ht="24.6" customHeight="1" spans="1:7">
      <c r="A53" s="33" t="str">
        <f>'[1]C.tower parts'!$A53</f>
        <v>CTP026.20</v>
      </c>
      <c r="B53" s="126"/>
      <c r="C53" s="36" t="s">
        <v>48</v>
      </c>
      <c r="D53" s="36" t="s">
        <v>78</v>
      </c>
      <c r="E53" s="4" t="s">
        <v>58</v>
      </c>
      <c r="F53" s="160">
        <f>'[1]C.tower parts'!$J53</f>
        <v>117.226105712699</v>
      </c>
      <c r="G53" s="35"/>
    </row>
    <row r="54" ht="24.6" customHeight="1" spans="1:7">
      <c r="A54" s="33" t="str">
        <f>'[1]C.tower parts'!$A54</f>
        <v>CTP026.21</v>
      </c>
      <c r="B54" s="126"/>
      <c r="C54" s="36" t="s">
        <v>18</v>
      </c>
      <c r="D54" s="36" t="s">
        <v>79</v>
      </c>
      <c r="E54" s="4" t="s">
        <v>58</v>
      </c>
      <c r="F54" s="160">
        <f>'[1]C.tower parts'!$J54</f>
        <v>162.313069448352</v>
      </c>
      <c r="G54" s="35"/>
    </row>
    <row r="55" ht="24.6" customHeight="1" spans="1:7">
      <c r="A55" s="33" t="str">
        <f>'[1]C.tower parts'!$A55</f>
        <v>CTP026.22</v>
      </c>
      <c r="B55" s="126"/>
      <c r="C55" s="36" t="s">
        <v>47</v>
      </c>
      <c r="D55" s="36" t="s">
        <v>80</v>
      </c>
      <c r="E55" s="4" t="s">
        <v>53</v>
      </c>
      <c r="F55" s="160">
        <f>'[1]C.tower parts'!$J55</f>
        <v>144.278283954091</v>
      </c>
      <c r="G55" s="35"/>
    </row>
    <row r="56" ht="24.6" customHeight="1" spans="1:7">
      <c r="A56" s="33" t="str">
        <f>'[1]C.tower parts'!$A56</f>
        <v>CTP026.23</v>
      </c>
      <c r="B56" s="128"/>
      <c r="C56" s="36" t="s">
        <v>48</v>
      </c>
      <c r="D56" s="36" t="s">
        <v>81</v>
      </c>
      <c r="E56" s="4" t="s">
        <v>53</v>
      </c>
      <c r="F56" s="160">
        <f>'[1]C.tower parts'!$J56</f>
        <v>153.295676701221</v>
      </c>
      <c r="G56" s="35"/>
    </row>
    <row r="57" s="108" customFormat="1" ht="48.75" customHeight="1" spans="1:7">
      <c r="A57" s="33" t="str">
        <f>'[1]C.tower parts'!$A57</f>
        <v>CTP026.24</v>
      </c>
      <c r="B57" s="5" t="s">
        <v>82</v>
      </c>
      <c r="C57" s="36"/>
      <c r="D57" s="36"/>
      <c r="E57" s="4" t="s">
        <v>53</v>
      </c>
      <c r="F57" s="160">
        <f>'[1]C.tower parts'!$J57</f>
        <v>25.2486996919659</v>
      </c>
      <c r="G57" s="4"/>
    </row>
    <row r="58" s="108" customFormat="1" ht="48.75" customHeight="1" spans="1:7">
      <c r="A58" s="33" t="str">
        <f>'[1]C.tower parts'!$A58</f>
        <v>CTP026.46</v>
      </c>
      <c r="B58" s="5" t="s">
        <v>83</v>
      </c>
      <c r="C58" s="36"/>
      <c r="D58" s="36"/>
      <c r="E58" s="4"/>
      <c r="F58" s="160">
        <f>'[1]C.tower parts'!$J58</f>
        <v>20.1989597535727</v>
      </c>
      <c r="G58" s="4"/>
    </row>
    <row r="59" ht="24.6" customHeight="1" spans="1:7">
      <c r="A59" s="33" t="str">
        <f>'[1]C.tower parts'!$A59</f>
        <v>CTP026.25</v>
      </c>
      <c r="B59" s="4" t="s">
        <v>84</v>
      </c>
      <c r="C59" s="36"/>
      <c r="D59" s="36" t="s">
        <v>85</v>
      </c>
      <c r="E59" s="4" t="s">
        <v>53</v>
      </c>
      <c r="F59" s="160">
        <f>'[1]C.tower parts'!$J59</f>
        <v>56.8095743069232</v>
      </c>
      <c r="G59" s="33"/>
    </row>
    <row r="60" ht="24.6" customHeight="1" spans="1:7">
      <c r="A60" s="33" t="str">
        <f>'[1]C.tower parts'!$A60</f>
        <v>CTP026.26</v>
      </c>
      <c r="B60" s="89" t="s">
        <v>86</v>
      </c>
      <c r="C60" s="33"/>
      <c r="D60" s="4" t="s">
        <v>87</v>
      </c>
      <c r="E60" s="4" t="s">
        <v>53</v>
      </c>
      <c r="F60" s="160">
        <f>'[1]C.tower parts'!$J60</f>
        <v>1090.74382669293</v>
      </c>
      <c r="G60" s="35"/>
    </row>
    <row r="61" ht="24.6" customHeight="1" spans="1:7">
      <c r="A61" s="33" t="str">
        <f>'[1]C.tower parts'!$A61</f>
        <v>CTP026.27</v>
      </c>
      <c r="B61" s="126"/>
      <c r="C61" s="33"/>
      <c r="D61" s="4" t="s">
        <v>88</v>
      </c>
      <c r="E61" s="4" t="s">
        <v>53</v>
      </c>
      <c r="F61" s="160">
        <f>'[1]C.tower parts'!$J61</f>
        <v>1451.9944530549</v>
      </c>
      <c r="G61" s="35"/>
    </row>
    <row r="62" ht="24.6" customHeight="1" spans="1:7">
      <c r="A62" s="33" t="str">
        <f>'[1]C.tower parts'!$A62</f>
        <v>CTP026.28</v>
      </c>
      <c r="B62" s="128"/>
      <c r="C62" s="33"/>
      <c r="D62" s="4" t="s">
        <v>89</v>
      </c>
      <c r="E62" s="4" t="s">
        <v>53</v>
      </c>
      <c r="F62" s="160">
        <f>'[1]C.tower parts'!$J62</f>
        <v>2315.49998252013</v>
      </c>
      <c r="G62" s="35"/>
    </row>
    <row r="63" ht="24.6" customHeight="1" spans="1:7">
      <c r="A63" s="33" t="str">
        <f>'[1]C.tower parts'!$A63</f>
        <v>CTP026.29</v>
      </c>
      <c r="B63" s="22" t="s">
        <v>90</v>
      </c>
      <c r="C63" s="33"/>
      <c r="D63" s="5" t="s">
        <v>91</v>
      </c>
      <c r="E63" s="4" t="s">
        <v>53</v>
      </c>
      <c r="F63" s="160">
        <f>'[1]C.tower parts'!$J63</f>
        <v>477.783086478739</v>
      </c>
      <c r="G63" s="35"/>
    </row>
    <row r="64" ht="24.6" customHeight="1" spans="1:7">
      <c r="A64" s="33" t="str">
        <f>'[1]C.tower parts'!$A64</f>
        <v>CTP026.30</v>
      </c>
      <c r="B64" s="23"/>
      <c r="C64" s="33"/>
      <c r="D64" s="4" t="s">
        <v>92</v>
      </c>
      <c r="E64" s="4" t="s">
        <v>53</v>
      </c>
      <c r="F64" s="160">
        <f>'[1]C.tower parts'!$J64</f>
        <v>607.134117208348</v>
      </c>
      <c r="G64" s="35"/>
    </row>
    <row r="65" ht="24.6" customHeight="1" spans="1:7">
      <c r="A65" s="33" t="str">
        <f>'[1]C.tower parts'!$A65</f>
        <v>CTP026.31</v>
      </c>
      <c r="B65" s="23"/>
      <c r="C65" s="33"/>
      <c r="D65" s="4" t="s">
        <v>87</v>
      </c>
      <c r="E65" s="4" t="s">
        <v>53</v>
      </c>
      <c r="F65" s="160">
        <f>'[1]C.tower parts'!$J65</f>
        <v>664.00195774533</v>
      </c>
      <c r="G65" s="35"/>
    </row>
    <row r="66" ht="24.6" customHeight="1" spans="1:7">
      <c r="A66" s="33" t="str">
        <f>'[1]C.tower parts'!$A66</f>
        <v>CTP026.32</v>
      </c>
      <c r="B66" s="23"/>
      <c r="C66" s="33"/>
      <c r="D66" s="4" t="s">
        <v>88</v>
      </c>
      <c r="E66" s="4" t="s">
        <v>53</v>
      </c>
      <c r="F66" s="160">
        <f>'[1]C.tower parts'!$J66</f>
        <v>998.683183200681</v>
      </c>
      <c r="G66" s="35"/>
    </row>
    <row r="67" ht="24.6" customHeight="1" spans="1:7">
      <c r="A67" s="33" t="str">
        <f>'[1]C.tower parts'!$A67</f>
        <v>CTP026.33</v>
      </c>
      <c r="B67" s="23"/>
      <c r="C67" s="33"/>
      <c r="D67" s="4" t="s">
        <v>89</v>
      </c>
      <c r="E67" s="4" t="s">
        <v>53</v>
      </c>
      <c r="F67" s="160">
        <f>'[1]C.tower parts'!$J67</f>
        <v>1376.248353979</v>
      </c>
      <c r="G67" s="35"/>
    </row>
    <row r="68" ht="24.6" customHeight="1" spans="1:7">
      <c r="A68" s="33" t="str">
        <f>'[1]C.tower parts'!$A68</f>
        <v>CTP026.34</v>
      </c>
      <c r="B68" s="23"/>
      <c r="C68" s="33"/>
      <c r="D68" s="4" t="s">
        <v>93</v>
      </c>
      <c r="E68" s="4" t="s">
        <v>53</v>
      </c>
      <c r="F68" s="160">
        <f>'[1]C.tower parts'!$J68</f>
        <v>1442.67185624556</v>
      </c>
      <c r="G68" s="35"/>
    </row>
    <row r="69" ht="24.6" customHeight="1" spans="1:7">
      <c r="A69" s="33" t="str">
        <f>'[1]C.tower parts'!$A69</f>
        <v>CTP026.35</v>
      </c>
      <c r="B69" s="23"/>
      <c r="C69" s="33"/>
      <c r="D69" s="4" t="s">
        <v>94</v>
      </c>
      <c r="E69" s="4" t="s">
        <v>53</v>
      </c>
      <c r="F69" s="160">
        <f>'[1]C.tower parts'!$J69</f>
        <v>2433.19776723806</v>
      </c>
      <c r="G69" s="35"/>
    </row>
    <row r="70" ht="24.6" customHeight="1" spans="1:7">
      <c r="A70" s="33" t="str">
        <f>'[1]C.tower parts'!$A70</f>
        <v>CTP026.36</v>
      </c>
      <c r="B70" s="23"/>
      <c r="C70" s="33"/>
      <c r="D70" s="4" t="s">
        <v>95</v>
      </c>
      <c r="E70" s="4" t="s">
        <v>53</v>
      </c>
      <c r="F70" s="160">
        <f>'[1]C.tower parts'!$J70</f>
        <v>2852.71462365842</v>
      </c>
      <c r="G70" s="35"/>
    </row>
    <row r="71" ht="24.6" customHeight="1" spans="1:7">
      <c r="A71" s="33" t="str">
        <f>'[1]C.tower parts'!$A71</f>
        <v>CTP026.37</v>
      </c>
      <c r="B71" s="23"/>
      <c r="C71" s="33"/>
      <c r="D71" s="4" t="s">
        <v>96</v>
      </c>
      <c r="E71" s="4" t="s">
        <v>53</v>
      </c>
      <c r="F71" s="160">
        <f>'[1]C.tower parts'!$J71</f>
        <v>3036.83591064291</v>
      </c>
      <c r="G71" s="35"/>
    </row>
    <row r="72" ht="24.6" customHeight="1" spans="1:7">
      <c r="A72" s="33" t="str">
        <f>'[1]C.tower parts'!$A72</f>
        <v>CTP026.38</v>
      </c>
      <c r="B72" s="23"/>
      <c r="C72" s="33"/>
      <c r="D72" s="4" t="s">
        <v>97</v>
      </c>
      <c r="E72" s="4" t="s">
        <v>53</v>
      </c>
      <c r="F72" s="160">
        <f>'[1]C.tower parts'!$J72</f>
        <v>3473.83263608078</v>
      </c>
      <c r="G72" s="35"/>
    </row>
    <row r="73" ht="24.6" customHeight="1" spans="1:7">
      <c r="A73" s="33" t="str">
        <f>'[1]C.tower parts'!$A73</f>
        <v>CTP026.39</v>
      </c>
      <c r="B73" s="23"/>
      <c r="C73" s="33"/>
      <c r="D73" s="4" t="s">
        <v>98</v>
      </c>
      <c r="E73" s="4" t="s">
        <v>53</v>
      </c>
      <c r="F73" s="160">
        <f>'[1]C.tower parts'!$J73</f>
        <v>4882.71007889248</v>
      </c>
      <c r="G73" s="35"/>
    </row>
    <row r="74" ht="24.6" customHeight="1" spans="1:7">
      <c r="A74" s="33" t="str">
        <f>'[1]C.tower parts'!$A74</f>
        <v>CTP026.40</v>
      </c>
      <c r="B74" s="23"/>
      <c r="C74" s="33"/>
      <c r="D74" s="4" t="s">
        <v>99</v>
      </c>
      <c r="E74" s="4" t="s">
        <v>53</v>
      </c>
      <c r="F74" s="160">
        <f>'[1]C.tower parts'!$J74</f>
        <v>5537.6225047487</v>
      </c>
      <c r="G74" s="35"/>
    </row>
    <row r="75" ht="24.6" customHeight="1" spans="1:7">
      <c r="A75" s="33" t="str">
        <f>'[1]C.tower parts'!$A75</f>
        <v>CTP026.41</v>
      </c>
      <c r="B75" s="23"/>
      <c r="C75" s="33"/>
      <c r="D75" s="4" t="s">
        <v>100</v>
      </c>
      <c r="E75" s="4" t="s">
        <v>53</v>
      </c>
      <c r="F75" s="160">
        <f>'[1]C.tower parts'!$J75</f>
        <v>6292.75284630534</v>
      </c>
      <c r="G75" s="35"/>
    </row>
    <row r="76" ht="24.6" customHeight="1" spans="1:7">
      <c r="A76" s="33" t="str">
        <f>'[1]C.tower parts'!$A76</f>
        <v>CTP026.42</v>
      </c>
      <c r="B76" s="23"/>
      <c r="C76" s="33"/>
      <c r="D76" s="4" t="s">
        <v>101</v>
      </c>
      <c r="E76" s="4" t="s">
        <v>53</v>
      </c>
      <c r="F76" s="160">
        <f>'[1]C.tower parts'!$J76</f>
        <v>10907.4382669293</v>
      </c>
      <c r="G76" s="35"/>
    </row>
    <row r="77" ht="24.6" customHeight="1" spans="1:7">
      <c r="A77" s="33" t="str">
        <f>'[1]C.tower parts'!$A77</f>
        <v>CTP026.43</v>
      </c>
      <c r="B77" s="24"/>
      <c r="C77" s="33"/>
      <c r="D77" s="4" t="s">
        <v>102</v>
      </c>
      <c r="E77" s="4" t="s">
        <v>53</v>
      </c>
      <c r="F77" s="160">
        <f>'[1]C.tower parts'!$J77</f>
        <v>11243.0517520655</v>
      </c>
      <c r="G77" s="35"/>
    </row>
    <row r="78" ht="24.6" customHeight="1" spans="1:7">
      <c r="A78" s="33" t="str">
        <f>'[1]C.tower parts'!$A78</f>
        <v>CTP026.44</v>
      </c>
      <c r="B78" s="89" t="s">
        <v>103</v>
      </c>
      <c r="C78" s="4" t="s">
        <v>104</v>
      </c>
      <c r="D78" s="256" t="s">
        <v>105</v>
      </c>
      <c r="E78" s="4" t="s">
        <v>53</v>
      </c>
      <c r="F78" s="160">
        <f>'[1]C.tower parts'!$J78</f>
        <v>1594.16405439735</v>
      </c>
      <c r="G78" s="35"/>
    </row>
    <row r="79" ht="24.6" customHeight="1" spans="1:7">
      <c r="A79" s="33" t="str">
        <f>'[1]C.tower parts'!$A79</f>
        <v>CTP026.45</v>
      </c>
      <c r="B79" s="128"/>
      <c r="C79" s="4" t="s">
        <v>106</v>
      </c>
      <c r="D79" s="256" t="s">
        <v>107</v>
      </c>
      <c r="E79" s="4" t="s">
        <v>53</v>
      </c>
      <c r="F79" s="160">
        <f>'[1]C.tower parts'!$J79</f>
        <v>1706.03521610945</v>
      </c>
      <c r="G79" s="35"/>
    </row>
    <row r="80" ht="24.6" customHeight="1" spans="1:7">
      <c r="A80" s="33" t="str">
        <f>'[1]C.tower parts'!$A80</f>
        <v>CTP027</v>
      </c>
      <c r="B80" s="89" t="s">
        <v>108</v>
      </c>
      <c r="C80" s="36"/>
      <c r="D80" s="4" t="s">
        <v>16</v>
      </c>
      <c r="E80" s="4" t="s">
        <v>53</v>
      </c>
      <c r="F80" s="160">
        <f>'[1]C.tower parts'!$J80</f>
        <v>137.720180137996</v>
      </c>
      <c r="G80" s="35"/>
    </row>
    <row r="81" ht="24.6" customHeight="1" spans="1:7">
      <c r="A81" s="33" t="str">
        <f>'[1]C.tower parts'!$A81</f>
        <v>CTP028</v>
      </c>
      <c r="B81" s="126"/>
      <c r="C81" s="36"/>
      <c r="D81" s="17" t="s">
        <v>19</v>
      </c>
      <c r="E81" s="4" t="s">
        <v>53</v>
      </c>
      <c r="F81" s="160">
        <f>'[1]C.tower parts'!$J81</f>
        <v>275.440360275991</v>
      </c>
      <c r="G81" s="35"/>
    </row>
    <row r="82" ht="24.6" customHeight="1" spans="1:7">
      <c r="A82" s="33" t="str">
        <f>'[1]C.tower parts'!$A82</f>
        <v>CTP029</v>
      </c>
      <c r="B82" s="126"/>
      <c r="C82" s="36"/>
      <c r="D82" s="17" t="s">
        <v>22</v>
      </c>
      <c r="E82" s="4" t="s">
        <v>53</v>
      </c>
      <c r="F82" s="160">
        <f>'[1]C.tower parts'!$J82</f>
        <v>302.98439630359</v>
      </c>
      <c r="G82" s="35"/>
    </row>
    <row r="83" ht="24.6" customHeight="1" spans="1:7">
      <c r="A83" s="33" t="str">
        <f>'[1]C.tower parts'!$A83</f>
        <v>CTP030</v>
      </c>
      <c r="B83" s="126"/>
      <c r="C83" s="36"/>
      <c r="D83" s="17" t="s">
        <v>109</v>
      </c>
      <c r="E83" s="4" t="s">
        <v>53</v>
      </c>
      <c r="F83" s="160">
        <f>'[1]C.tower parts'!$J83</f>
        <v>315.608746149573</v>
      </c>
      <c r="G83" s="35"/>
    </row>
    <row r="84" ht="24.6" customHeight="1" spans="1:7">
      <c r="A84" s="33" t="str">
        <f>'[1]C.tower parts'!$A84</f>
        <v>CTP031</v>
      </c>
      <c r="B84" s="126"/>
      <c r="C84" s="36"/>
      <c r="D84" s="17" t="s">
        <v>110</v>
      </c>
      <c r="E84" s="4" t="s">
        <v>53</v>
      </c>
      <c r="F84" s="160">
        <f>'[1]C.tower parts'!$J84</f>
        <v>504.973993839317</v>
      </c>
      <c r="G84" s="35"/>
    </row>
    <row r="85" ht="24.6" customHeight="1" spans="1:7">
      <c r="A85" s="33" t="str">
        <f>'[1]C.tower parts'!$A85</f>
        <v>CTP032</v>
      </c>
      <c r="B85" s="126"/>
      <c r="C85" s="36"/>
      <c r="D85" s="4" t="s">
        <v>111</v>
      </c>
      <c r="E85" s="4" t="s">
        <v>53</v>
      </c>
      <c r="F85" s="160">
        <f>'[1]C.tower parts'!$J85</f>
        <v>1073.06973690855</v>
      </c>
      <c r="G85" s="35"/>
    </row>
    <row r="86" ht="24.6" customHeight="1" spans="1:7">
      <c r="A86" s="33" t="str">
        <f>'[1]C.tower parts'!$A86</f>
        <v>CTP033</v>
      </c>
      <c r="B86" s="128"/>
      <c r="C86" s="36"/>
      <c r="D86" s="4" t="s">
        <v>112</v>
      </c>
      <c r="E86" s="4" t="s">
        <v>53</v>
      </c>
      <c r="F86" s="160">
        <f>'[1]C.tower parts'!$J86</f>
        <v>2214.11674221854</v>
      </c>
      <c r="G86" s="35"/>
    </row>
    <row r="87" ht="24.6" customHeight="1" spans="1:7">
      <c r="A87" s="33" t="str">
        <f>'[1]C.tower parts'!$A87</f>
        <v>CTP034</v>
      </c>
      <c r="B87" s="89" t="s">
        <v>113</v>
      </c>
      <c r="C87" s="4" t="s">
        <v>114</v>
      </c>
      <c r="D87" s="4" t="s">
        <v>115</v>
      </c>
      <c r="E87" s="257" t="s">
        <v>116</v>
      </c>
      <c r="F87" s="160">
        <f>'[1]C.tower parts'!$J87</f>
        <v>584.581658750457</v>
      </c>
      <c r="G87" s="35"/>
    </row>
    <row r="88" ht="24.6" customHeight="1" spans="1:7">
      <c r="A88" s="33" t="str">
        <f>'[1]C.tower parts'!$A88</f>
        <v>CTP035</v>
      </c>
      <c r="B88" s="126"/>
      <c r="C88" s="4" t="s">
        <v>117</v>
      </c>
      <c r="D88" s="4" t="s">
        <v>118</v>
      </c>
      <c r="E88" s="257" t="s">
        <v>119</v>
      </c>
      <c r="F88" s="160">
        <f>'[1]C.tower parts'!$J88</f>
        <v>657.654366094264</v>
      </c>
      <c r="G88" s="35"/>
    </row>
    <row r="89" ht="24.6" customHeight="1" spans="1:7">
      <c r="A89" s="33" t="str">
        <f>'[1]C.tower parts'!$A89</f>
        <v>CTP036</v>
      </c>
      <c r="B89" s="126"/>
      <c r="C89" s="4" t="s">
        <v>120</v>
      </c>
      <c r="D89" s="4" t="s">
        <v>121</v>
      </c>
      <c r="E89" s="257" t="s">
        <v>119</v>
      </c>
      <c r="F89" s="160">
        <f>'[1]C.tower parts'!$J89</f>
        <v>803.799780781878</v>
      </c>
      <c r="G89" s="35"/>
    </row>
    <row r="90" ht="24.6" customHeight="1" spans="1:7">
      <c r="A90" s="33" t="str">
        <f>'[1]C.tower parts'!$A90</f>
        <v>CTP037</v>
      </c>
      <c r="B90" s="126"/>
      <c r="C90" s="4" t="s">
        <v>122</v>
      </c>
      <c r="D90" s="4" t="s">
        <v>123</v>
      </c>
      <c r="E90" s="257" t="s">
        <v>119</v>
      </c>
      <c r="F90" s="160">
        <f>'[1]C.tower parts'!$J90</f>
        <v>949.945195469492</v>
      </c>
      <c r="G90" s="35"/>
    </row>
    <row r="91" ht="24.6" customHeight="1" spans="1:7">
      <c r="A91" s="33" t="str">
        <f>'[1]C.tower parts'!$A91</f>
        <v>CTP038</v>
      </c>
      <c r="B91" s="126"/>
      <c r="C91" s="4" t="s">
        <v>124</v>
      </c>
      <c r="D91" s="4" t="s">
        <v>125</v>
      </c>
      <c r="E91" s="257" t="s">
        <v>126</v>
      </c>
      <c r="F91" s="160">
        <f>'[1]C.tower parts'!$J91</f>
        <v>1461.45414687614</v>
      </c>
      <c r="G91" s="35"/>
    </row>
    <row r="92" ht="24.6" customHeight="1" spans="1:7">
      <c r="A92" s="33" t="str">
        <f>'[1]C.tower parts'!$A92</f>
        <v>CTP039</v>
      </c>
      <c r="B92" s="126"/>
      <c r="C92" s="4" t="s">
        <v>127</v>
      </c>
      <c r="D92" s="4" t="s">
        <v>128</v>
      </c>
      <c r="E92" s="257" t="s">
        <v>129</v>
      </c>
      <c r="F92" s="160">
        <f>'[1]C.tower parts'!$J92</f>
        <v>1899.89039093898</v>
      </c>
      <c r="G92" s="35"/>
    </row>
    <row r="93" ht="24.6" customHeight="1" spans="1:7">
      <c r="A93" s="33" t="str">
        <f>'[1]C.tower parts'!$A93</f>
        <v>CTP040</v>
      </c>
      <c r="B93" s="126"/>
      <c r="C93" s="4" t="s">
        <v>130</v>
      </c>
      <c r="D93" s="4" t="s">
        <v>131</v>
      </c>
      <c r="E93" s="257" t="s">
        <v>132</v>
      </c>
      <c r="F93" s="160">
        <f>'[1]C.tower parts'!$J93</f>
        <v>2484.47204968944</v>
      </c>
      <c r="G93" s="35"/>
    </row>
    <row r="94" ht="24.6" customHeight="1" spans="1:7">
      <c r="A94" s="33" t="str">
        <f>'[1]C.tower parts'!$A94</f>
        <v>CTP041</v>
      </c>
      <c r="B94" s="126"/>
      <c r="C94" s="4" t="s">
        <v>133</v>
      </c>
      <c r="D94" s="4" t="s">
        <v>134</v>
      </c>
      <c r="E94" s="257" t="s">
        <v>135</v>
      </c>
      <c r="F94" s="160">
        <f>'[1]C.tower parts'!$J94</f>
        <v>3123.85823894775</v>
      </c>
      <c r="G94" s="35"/>
    </row>
    <row r="95" ht="24.6" customHeight="1" spans="1:7">
      <c r="A95" s="33" t="str">
        <f>'[1]C.tower parts'!$A95</f>
        <v>CTP042</v>
      </c>
      <c r="B95" s="126"/>
      <c r="C95" s="4" t="s">
        <v>136</v>
      </c>
      <c r="D95" s="4" t="s">
        <v>137</v>
      </c>
      <c r="E95" s="257" t="s">
        <v>135</v>
      </c>
      <c r="F95" s="160">
        <f>'[1]C.tower parts'!$J95</f>
        <v>3653.63536719035</v>
      </c>
      <c r="G95" s="35"/>
    </row>
    <row r="96" ht="24.6" customHeight="1" spans="1:7">
      <c r="A96" s="33" t="str">
        <f>'[1]C.tower parts'!$A96</f>
        <v>CTP043</v>
      </c>
      <c r="B96" s="126"/>
      <c r="C96" s="4" t="s">
        <v>138</v>
      </c>
      <c r="D96" s="4" t="s">
        <v>139</v>
      </c>
      <c r="E96" s="36" t="s">
        <v>135</v>
      </c>
      <c r="F96" s="160">
        <f>'[1]C.tower parts'!$J96</f>
        <v>4567.04420898794</v>
      </c>
      <c r="G96" s="35"/>
    </row>
    <row r="97" ht="24.6" customHeight="1" spans="1:7">
      <c r="A97" s="33" t="str">
        <f>'[1]C.tower parts'!$A97</f>
        <v>CTP044</v>
      </c>
      <c r="B97" s="126"/>
      <c r="C97" s="4" t="s">
        <v>138</v>
      </c>
      <c r="D97" s="4" t="s">
        <v>140</v>
      </c>
      <c r="E97" s="36" t="s">
        <v>141</v>
      </c>
      <c r="F97" s="160">
        <f>'[1]C.tower parts'!$J97</f>
        <v>6393.86189258312</v>
      </c>
      <c r="G97" s="35"/>
    </row>
    <row r="98" ht="24.6" customHeight="1" spans="1:7">
      <c r="A98" s="33" t="str">
        <f>'[1]C.tower parts'!$A98</f>
        <v>CTP045</v>
      </c>
      <c r="B98" s="126"/>
      <c r="C98" s="4" t="s">
        <v>142</v>
      </c>
      <c r="D98" s="4" t="s">
        <v>143</v>
      </c>
      <c r="E98" s="257" t="s">
        <v>132</v>
      </c>
      <c r="F98" s="160">
        <f>'[1]C.tower parts'!$J98</f>
        <v>8403.36134453781</v>
      </c>
      <c r="G98" s="35"/>
    </row>
    <row r="99" ht="24.6" customHeight="1" spans="1:7">
      <c r="A99" s="33" t="str">
        <f>'[1]C.tower parts'!$A99</f>
        <v>CTP046</v>
      </c>
      <c r="B99" s="126"/>
      <c r="C99" s="4" t="s">
        <v>144</v>
      </c>
      <c r="D99" s="4" t="s">
        <v>145</v>
      </c>
      <c r="E99" s="4" t="s">
        <v>132</v>
      </c>
      <c r="F99" s="160" t="str">
        <f>'[1]C.tower parts'!$J99</f>
        <v>~</v>
      </c>
      <c r="G99" s="35"/>
    </row>
    <row r="100" ht="24.6" customHeight="1" spans="1:7">
      <c r="A100" s="33" t="str">
        <f>'[1]C.tower parts'!$A100</f>
        <v>CTP047</v>
      </c>
      <c r="B100" s="126"/>
      <c r="C100" s="4" t="s">
        <v>144</v>
      </c>
      <c r="D100" s="4" t="s">
        <v>146</v>
      </c>
      <c r="E100" s="4" t="s">
        <v>147</v>
      </c>
      <c r="F100" s="160" t="str">
        <f>'[1]C.tower parts'!$J100</f>
        <v>~</v>
      </c>
      <c r="G100" s="35"/>
    </row>
    <row r="101" ht="24.6" customHeight="1" spans="1:7">
      <c r="A101" s="33" t="str">
        <f>'[1]C.tower parts'!$A101</f>
        <v>CTP048</v>
      </c>
      <c r="B101" s="126"/>
      <c r="C101" s="4" t="s">
        <v>148</v>
      </c>
      <c r="D101" s="4" t="s">
        <v>149</v>
      </c>
      <c r="E101" s="4" t="s">
        <v>150</v>
      </c>
      <c r="F101" s="160" t="str">
        <f>'[1]C.tower parts'!$J101</f>
        <v>~</v>
      </c>
      <c r="G101" s="35"/>
    </row>
    <row r="102" ht="24.6" customHeight="1" spans="1:7">
      <c r="A102" s="33" t="str">
        <f>'[1]C.tower parts'!$A102</f>
        <v>CTP049</v>
      </c>
      <c r="B102" s="126"/>
      <c r="C102" s="4" t="s">
        <v>148</v>
      </c>
      <c r="D102" s="4" t="s">
        <v>151</v>
      </c>
      <c r="E102" s="4" t="s">
        <v>152</v>
      </c>
      <c r="F102" s="160" t="str">
        <f>'[1]C.tower parts'!$J102</f>
        <v>~</v>
      </c>
      <c r="G102" s="35"/>
    </row>
    <row r="103" ht="24.6" customHeight="1" spans="1:7">
      <c r="A103" s="33" t="str">
        <f>'[1]C.tower parts'!$A103</f>
        <v>CTP050</v>
      </c>
      <c r="B103" s="126"/>
      <c r="C103" s="4" t="s">
        <v>153</v>
      </c>
      <c r="D103" s="4" t="s">
        <v>154</v>
      </c>
      <c r="E103" s="4" t="s">
        <v>155</v>
      </c>
      <c r="F103" s="160" t="str">
        <f>'[1]C.tower parts'!$J103</f>
        <v>~</v>
      </c>
      <c r="G103" s="35"/>
    </row>
    <row r="104" ht="24.6" customHeight="1" spans="1:7">
      <c r="A104" s="33" t="str">
        <f>'[1]C.tower parts'!$A104</f>
        <v>CTP051</v>
      </c>
      <c r="B104" s="126"/>
      <c r="C104" s="4" t="s">
        <v>156</v>
      </c>
      <c r="D104" s="4" t="s">
        <v>157</v>
      </c>
      <c r="E104" s="4" t="s">
        <v>158</v>
      </c>
      <c r="F104" s="160" t="str">
        <f>'[1]C.tower parts'!$J104</f>
        <v>~</v>
      </c>
      <c r="G104" s="35"/>
    </row>
    <row r="105" ht="24.6" customHeight="1" spans="1:7">
      <c r="A105" s="33" t="str">
        <f>'[1]C.tower parts'!$A105</f>
        <v>CTP052</v>
      </c>
      <c r="B105" s="126"/>
      <c r="C105" s="4" t="s">
        <v>136</v>
      </c>
      <c r="D105" s="4" t="s">
        <v>159</v>
      </c>
      <c r="E105" s="4" t="s">
        <v>160</v>
      </c>
      <c r="F105" s="160" t="str">
        <f>'[1]C.tower parts'!$J105</f>
        <v>~</v>
      </c>
      <c r="G105" s="35"/>
    </row>
    <row r="106" ht="24.6" customHeight="1" spans="1:7">
      <c r="A106" s="33" t="str">
        <f>'[1]C.tower parts'!$A106</f>
        <v>CTP053</v>
      </c>
      <c r="B106" s="126"/>
      <c r="C106" s="4" t="s">
        <v>161</v>
      </c>
      <c r="D106" s="4" t="s">
        <v>162</v>
      </c>
      <c r="E106" s="4" t="s">
        <v>163</v>
      </c>
      <c r="F106" s="160" t="str">
        <f>'[1]C.tower parts'!$J106</f>
        <v>~</v>
      </c>
      <c r="G106" s="35"/>
    </row>
    <row r="107" ht="24.6" customHeight="1" spans="1:7">
      <c r="A107" s="33" t="str">
        <f>'[1]C.tower parts'!$A107</f>
        <v>CTP054</v>
      </c>
      <c r="B107" s="126"/>
      <c r="C107" s="4" t="s">
        <v>164</v>
      </c>
      <c r="D107" s="4" t="s">
        <v>165</v>
      </c>
      <c r="E107" s="4" t="s">
        <v>166</v>
      </c>
      <c r="F107" s="160" t="str">
        <f>'[1]C.tower parts'!$J107</f>
        <v>~</v>
      </c>
      <c r="G107" s="35"/>
    </row>
    <row r="108" ht="24.6" customHeight="1" spans="1:7">
      <c r="A108" s="33" t="str">
        <f>'[1]C.tower parts'!$A108</f>
        <v>CTP055</v>
      </c>
      <c r="B108" s="126"/>
      <c r="C108" s="4" t="s">
        <v>164</v>
      </c>
      <c r="D108" s="4" t="s">
        <v>167</v>
      </c>
      <c r="E108" s="4" t="s">
        <v>168</v>
      </c>
      <c r="F108" s="160" t="str">
        <f>'[1]C.tower parts'!$J108</f>
        <v>~</v>
      </c>
      <c r="G108" s="35"/>
    </row>
    <row r="109" ht="24.6" customHeight="1" spans="1:7">
      <c r="A109" s="33" t="str">
        <f>'[1]C.tower parts'!$A109</f>
        <v>CTP056</v>
      </c>
      <c r="B109" s="126"/>
      <c r="C109" s="4" t="s">
        <v>169</v>
      </c>
      <c r="D109" s="4" t="s">
        <v>170</v>
      </c>
      <c r="E109" s="4" t="s">
        <v>171</v>
      </c>
      <c r="F109" s="160" t="str">
        <f>'[1]C.tower parts'!$J109</f>
        <v>~</v>
      </c>
      <c r="G109" s="35"/>
    </row>
    <row r="110" ht="24.6" customHeight="1" spans="1:7">
      <c r="A110" s="33" t="str">
        <f>'[1]C.tower parts'!$A110</f>
        <v>CTP057</v>
      </c>
      <c r="B110" s="128"/>
      <c r="C110" s="4" t="s">
        <v>172</v>
      </c>
      <c r="D110" s="4" t="s">
        <v>173</v>
      </c>
      <c r="E110" s="4" t="s">
        <v>174</v>
      </c>
      <c r="F110" s="160" t="str">
        <f>'[1]C.tower parts'!$J110</f>
        <v>~</v>
      </c>
      <c r="G110" s="35"/>
    </row>
    <row r="111" spans="1:7">
      <c r="A111" s="26" t="s">
        <v>175</v>
      </c>
    </row>
    <row r="112" spans="1:7">
      <c r="A112" s="14" t="s">
        <v>176</v>
      </c>
    </row>
    <row r="113" spans="1:1">
      <c r="A113" s="14" t="s">
        <v>177</v>
      </c>
    </row>
    <row r="114" spans="1:1">
      <c r="A114" s="14" t="s">
        <v>178</v>
      </c>
    </row>
    <row r="115" spans="1:1">
      <c r="A115" s="27" t="s">
        <v>179</v>
      </c>
    </row>
    <row r="116" ht="12" spans="1:1">
      <c r="A116" s="95" t="s">
        <v>180</v>
      </c>
    </row>
    <row r="140" ht="12.75" spans="4:4">
      <c r="D140" s="258"/>
    </row>
    <row r="141" ht="12.75" spans="4:4">
      <c r="D141" s="258"/>
    </row>
    <row r="142" ht="12.75" spans="4:4">
      <c r="D142" s="258"/>
    </row>
    <row r="143" ht="12.75" spans="4:4">
      <c r="D143" s="258"/>
    </row>
    <row r="144" ht="12.75" spans="4:4">
      <c r="D144" s="258"/>
    </row>
    <row r="145" ht="12.75" spans="4:4">
      <c r="D145" s="258"/>
    </row>
    <row r="146" ht="12.75" spans="4:4">
      <c r="D146" s="258"/>
    </row>
    <row r="147" ht="12.75" spans="4:4">
      <c r="D147" s="258"/>
    </row>
    <row r="148" ht="12.75" spans="4:4">
      <c r="D148" s="258"/>
    </row>
    <row r="149" ht="12.75" spans="4:4">
      <c r="D149" s="258"/>
    </row>
    <row r="150" ht="12.75" spans="4:4">
      <c r="D150" s="258"/>
    </row>
    <row r="151" ht="12.75" spans="4:4">
      <c r="D151" s="258"/>
    </row>
  </sheetData>
  <mergeCells count="27">
    <mergeCell ref="B8:B16"/>
    <mergeCell ref="B17:B22"/>
    <mergeCell ref="B23:B27"/>
    <mergeCell ref="B28:B31"/>
    <mergeCell ref="B32:B33"/>
    <mergeCell ref="B34:B37"/>
    <mergeCell ref="B38:B41"/>
    <mergeCell ref="B42:B48"/>
    <mergeCell ref="B49:B56"/>
    <mergeCell ref="B60:B62"/>
    <mergeCell ref="B63:B77"/>
    <mergeCell ref="B78:B79"/>
    <mergeCell ref="B80:B86"/>
    <mergeCell ref="B87:B110"/>
    <mergeCell ref="G8:G16"/>
    <mergeCell ref="G17:G27"/>
    <mergeCell ref="G28:G31"/>
    <mergeCell ref="G32:G33"/>
    <mergeCell ref="G34:G37"/>
    <mergeCell ref="G38:G41"/>
    <mergeCell ref="G42:G48"/>
    <mergeCell ref="G49:G56"/>
    <mergeCell ref="G60:G62"/>
    <mergeCell ref="G63:G77"/>
    <mergeCell ref="G78:G79"/>
    <mergeCell ref="G80:G86"/>
    <mergeCell ref="G87:G110"/>
  </mergeCells>
  <pageMargins left="0.7" right="0.7" top="0.75" bottom="0.75" header="0.3" footer="0.3"/>
  <pageSetup paperSize="9" orientation="portrait" horizontalDpi="180" verticalDpi="18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37"/>
  <sheetViews>
    <sheetView workbookViewId="0">
      <selection activeCell="N21" sqref="N21"/>
    </sheetView>
  </sheetViews>
  <sheetFormatPr defaultColWidth="9" defaultRowHeight="12.75"/>
  <cols>
    <col min="2" max="2" width="14.2857142857143" customWidth="1"/>
    <col min="4" max="4" width="9.14285714285714" customWidth="1"/>
    <col min="5" max="5" width="15.4285714285714" customWidth="1"/>
    <col min="6" max="6" width="12.2857142857143" customWidth="1"/>
    <col min="7" max="8" width="9.14285714285714" customWidth="1"/>
    <col min="11" max="11" width="13.5714285714286" customWidth="1"/>
  </cols>
  <sheetData>
    <row r="2" spans="1:11">
      <c r="A2" s="15" t="str">
        <f>'C.tower parts'!A2</f>
        <v>DATE :28.9.26</v>
      </c>
    </row>
    <row r="3" hidden="1"/>
    <row r="4" hidden="1"/>
    <row r="5" hidden="1"/>
    <row r="6" hidden="1"/>
    <row r="7" ht="22.5" spans="1:11">
      <c r="A7" s="135" t="s">
        <v>0</v>
      </c>
      <c r="B7" s="218" t="s">
        <v>2</v>
      </c>
      <c r="C7" s="238" t="s">
        <v>181</v>
      </c>
      <c r="D7" s="239"/>
      <c r="E7" s="240" t="s">
        <v>182</v>
      </c>
      <c r="F7" s="4" t="s">
        <v>183</v>
      </c>
      <c r="G7" s="241" t="s">
        <v>184</v>
      </c>
      <c r="H7" s="241" t="s">
        <v>185</v>
      </c>
      <c r="I7" s="242" t="s">
        <v>186</v>
      </c>
      <c r="J7" s="243"/>
      <c r="K7" s="244" t="str">
        <f>'[2]COOLING TOWER'!$P$7</f>
        <v>Standard model</v>
      </c>
    </row>
    <row r="8" spans="1:11">
      <c r="A8" s="245"/>
      <c r="B8" s="246"/>
      <c r="C8" s="247" t="s">
        <v>187</v>
      </c>
      <c r="D8" s="247" t="s">
        <v>188</v>
      </c>
      <c r="E8" s="248" t="s">
        <v>189</v>
      </c>
      <c r="F8" s="4"/>
      <c r="G8" s="241"/>
      <c r="H8" s="241"/>
      <c r="I8" s="6" t="s">
        <v>190</v>
      </c>
      <c r="J8" s="6"/>
      <c r="K8" s="3" t="str">
        <f>'[2]COOLING TOWER'!$P$8</f>
        <v> (RM) </v>
      </c>
    </row>
    <row r="9" spans="1:11">
      <c r="A9" s="249"/>
      <c r="B9" s="250"/>
      <c r="C9" s="247"/>
      <c r="D9" s="247"/>
      <c r="E9" s="247" t="s">
        <v>191</v>
      </c>
      <c r="F9" s="4"/>
      <c r="G9" s="241"/>
      <c r="H9" s="241"/>
      <c r="I9" s="251" t="s">
        <v>192</v>
      </c>
      <c r="J9" s="251" t="s">
        <v>193</v>
      </c>
      <c r="K9" s="252"/>
    </row>
    <row r="10" ht="24" customHeight="1" spans="1:11">
      <c r="A10" s="251" t="str">
        <f>'[1]COOLING TOWER'!$A10</f>
        <v>COT001</v>
      </c>
      <c r="B10" s="253" t="str">
        <f>'[1]COOLING TOWER'!$B10</f>
        <v>WT-8</v>
      </c>
      <c r="C10" s="9">
        <v>6.4</v>
      </c>
      <c r="D10" s="9">
        <v>5.6</v>
      </c>
      <c r="E10" s="9">
        <v>930</v>
      </c>
      <c r="F10" s="9">
        <v>0.18</v>
      </c>
      <c r="G10" s="9">
        <v>584</v>
      </c>
      <c r="H10" s="9">
        <v>4200</v>
      </c>
      <c r="I10" s="9">
        <v>51</v>
      </c>
      <c r="J10" s="9">
        <v>120</v>
      </c>
      <c r="K10" s="254">
        <f>'[1]COOLING TOWER'!P10</f>
        <v>1397.51552795031</v>
      </c>
    </row>
    <row r="11" ht="24" customHeight="1" spans="1:11">
      <c r="A11" s="251" t="str">
        <f>'[1]COOLING TOWER'!$A11</f>
        <v>COT002</v>
      </c>
      <c r="B11" s="253" t="str">
        <f>'[1]COOLING TOWER'!$B11</f>
        <v>WT-10</v>
      </c>
      <c r="C11" s="9">
        <v>8</v>
      </c>
      <c r="D11" s="9">
        <v>7</v>
      </c>
      <c r="E11" s="9">
        <v>930</v>
      </c>
      <c r="F11" s="9">
        <v>0.18</v>
      </c>
      <c r="G11" s="9">
        <v>584</v>
      </c>
      <c r="H11" s="9">
        <v>5100</v>
      </c>
      <c r="I11" s="9">
        <v>55</v>
      </c>
      <c r="J11" s="9">
        <v>137</v>
      </c>
      <c r="K11" s="254">
        <f>'[1]COOLING TOWER'!P11</f>
        <v>1677.01863354037</v>
      </c>
    </row>
    <row r="12" ht="24" customHeight="1" spans="1:11">
      <c r="A12" s="251" t="str">
        <f>'[1]COOLING TOWER'!$A12</f>
        <v>COT003</v>
      </c>
      <c r="B12" s="253" t="str">
        <f>'[1]COOLING TOWER'!$B12</f>
        <v>WT-15</v>
      </c>
      <c r="C12" s="9">
        <v>12</v>
      </c>
      <c r="D12" s="9">
        <v>11</v>
      </c>
      <c r="E12" s="9">
        <v>1175</v>
      </c>
      <c r="F12" s="9">
        <v>0.37</v>
      </c>
      <c r="G12" s="9">
        <v>760</v>
      </c>
      <c r="H12" s="9">
        <v>8400</v>
      </c>
      <c r="I12" s="9">
        <v>80</v>
      </c>
      <c r="J12" s="9">
        <v>215</v>
      </c>
      <c r="K12" s="254">
        <f>'[1]COOLING TOWER'!P12</f>
        <v>2236.0248447205</v>
      </c>
    </row>
    <row r="13" ht="24" customHeight="1" spans="1:11">
      <c r="A13" s="251" t="str">
        <f>'[1]COOLING TOWER'!$A13</f>
        <v>COT004</v>
      </c>
      <c r="B13" s="253" t="str">
        <f>'[1]COOLING TOWER'!$B13</f>
        <v>WT-20</v>
      </c>
      <c r="C13" s="9">
        <v>16</v>
      </c>
      <c r="D13" s="9">
        <v>14</v>
      </c>
      <c r="E13" s="9">
        <v>1375</v>
      </c>
      <c r="F13" s="9">
        <v>0.37</v>
      </c>
      <c r="G13" s="9">
        <v>760</v>
      </c>
      <c r="H13" s="9">
        <v>10800</v>
      </c>
      <c r="I13" s="9">
        <v>102</v>
      </c>
      <c r="J13" s="9">
        <v>260</v>
      </c>
      <c r="K13" s="254">
        <f>'[1]COOLING TOWER'!P13</f>
        <v>2445.65217391304</v>
      </c>
    </row>
    <row r="14" ht="24" customHeight="1" spans="1:11">
      <c r="A14" s="251" t="str">
        <f>'[1]COOLING TOWER'!$A14</f>
        <v>COT005</v>
      </c>
      <c r="B14" s="253" t="str">
        <f>'[1]COOLING TOWER'!$B14</f>
        <v>WT-25</v>
      </c>
      <c r="C14" s="9">
        <v>20</v>
      </c>
      <c r="D14" s="9">
        <v>18</v>
      </c>
      <c r="E14" s="9">
        <v>1375</v>
      </c>
      <c r="F14" s="9">
        <v>0.55</v>
      </c>
      <c r="G14" s="9">
        <v>760</v>
      </c>
      <c r="H14" s="9">
        <v>13200</v>
      </c>
      <c r="I14" s="9">
        <v>110</v>
      </c>
      <c r="J14" s="9">
        <v>325</v>
      </c>
      <c r="K14" s="254">
        <f>'[1]COOLING TOWER'!P14</f>
        <v>3214.28571428571</v>
      </c>
    </row>
    <row r="15" ht="24" customHeight="1" spans="1:11">
      <c r="A15" s="251" t="str">
        <f>'[1]COOLING TOWER'!$A15</f>
        <v>COT006</v>
      </c>
      <c r="B15" s="253" t="str">
        <f>'[1]COOLING TOWER'!$B15</f>
        <v>WT-30</v>
      </c>
      <c r="C15" s="9">
        <v>24</v>
      </c>
      <c r="D15" s="9">
        <v>21</v>
      </c>
      <c r="E15" s="9">
        <v>1615</v>
      </c>
      <c r="F15" s="9">
        <v>0.75</v>
      </c>
      <c r="G15" s="9">
        <v>884</v>
      </c>
      <c r="H15" s="9">
        <v>14400</v>
      </c>
      <c r="I15" s="9">
        <v>150</v>
      </c>
      <c r="J15" s="9">
        <v>355</v>
      </c>
      <c r="K15" s="254">
        <f>'[1]COOLING TOWER'!P15</f>
        <v>3563.66459627329</v>
      </c>
    </row>
    <row r="16" ht="24" customHeight="1" spans="1:11">
      <c r="A16" s="251" t="str">
        <f>'[1]COOLING TOWER'!$A16</f>
        <v>COT007</v>
      </c>
      <c r="B16" s="253" t="str">
        <f>'[1]COOLING TOWER'!$B16</f>
        <v>WT-40</v>
      </c>
      <c r="C16" s="9">
        <v>32</v>
      </c>
      <c r="D16" s="9">
        <v>28</v>
      </c>
      <c r="E16" s="9">
        <v>1780</v>
      </c>
      <c r="F16" s="9">
        <v>0.75</v>
      </c>
      <c r="G16" s="9">
        <v>884</v>
      </c>
      <c r="H16" s="9">
        <v>17400</v>
      </c>
      <c r="I16" s="9">
        <v>165</v>
      </c>
      <c r="J16" s="9">
        <v>405</v>
      </c>
      <c r="K16" s="254">
        <f>'[1]COOLING TOWER'!P16</f>
        <v>3913.04347826087</v>
      </c>
    </row>
    <row r="17" ht="24" customHeight="1" spans="1:11">
      <c r="A17" s="251" t="str">
        <f>'[1]COOLING TOWER'!$A17</f>
        <v>COT008</v>
      </c>
      <c r="B17" s="253" t="str">
        <f>'[1]COOLING TOWER'!$B17</f>
        <v>WT-50</v>
      </c>
      <c r="C17" s="9">
        <v>40</v>
      </c>
      <c r="D17" s="9">
        <v>35</v>
      </c>
      <c r="E17" s="9">
        <v>1870</v>
      </c>
      <c r="F17" s="9">
        <v>1.1</v>
      </c>
      <c r="G17" s="9">
        <v>884</v>
      </c>
      <c r="H17" s="9">
        <v>19200</v>
      </c>
      <c r="I17" s="9">
        <v>200</v>
      </c>
      <c r="J17" s="9">
        <v>500</v>
      </c>
      <c r="K17" s="254">
        <f>'[1]COOLING TOWER'!P17</f>
        <v>5170.80745341615</v>
      </c>
    </row>
    <row r="18" ht="24" customHeight="1" spans="1:11">
      <c r="A18" s="251" t="str">
        <f>'[1]COOLING TOWER'!$A18</f>
        <v>COT009</v>
      </c>
      <c r="B18" s="253" t="str">
        <f>'[1]COOLING TOWER'!$B18</f>
        <v>WT-60</v>
      </c>
      <c r="C18" s="9">
        <v>48</v>
      </c>
      <c r="D18" s="9">
        <v>42</v>
      </c>
      <c r="E18" s="9">
        <v>1870</v>
      </c>
      <c r="F18" s="9">
        <v>1.5</v>
      </c>
      <c r="G18" s="9">
        <v>1184</v>
      </c>
      <c r="H18" s="9">
        <v>24600</v>
      </c>
      <c r="I18" s="9">
        <v>250</v>
      </c>
      <c r="J18" s="9">
        <v>560</v>
      </c>
      <c r="K18" s="254">
        <f>'[1]COOLING TOWER'!P18</f>
        <v>6568.32298136646</v>
      </c>
    </row>
    <row r="19" ht="24" customHeight="1" spans="1:11">
      <c r="A19" s="251" t="str">
        <f>'[1]COOLING TOWER'!$A19</f>
        <v>COT010</v>
      </c>
      <c r="B19" s="253" t="str">
        <f>'[1]COOLING TOWER'!$B19</f>
        <v>WT-80</v>
      </c>
      <c r="C19" s="9">
        <v>64</v>
      </c>
      <c r="D19" s="9">
        <v>56</v>
      </c>
      <c r="E19" s="9">
        <v>2100</v>
      </c>
      <c r="F19" s="9">
        <v>1.5</v>
      </c>
      <c r="G19" s="9">
        <v>1184</v>
      </c>
      <c r="H19" s="9">
        <v>26400</v>
      </c>
      <c r="I19" s="9">
        <v>430</v>
      </c>
      <c r="J19" s="9">
        <v>790</v>
      </c>
      <c r="K19" s="254">
        <f>'[1]COOLING TOWER'!P19</f>
        <v>7127.32919254658</v>
      </c>
    </row>
    <row r="20" ht="24" customHeight="1" spans="1:11">
      <c r="A20" s="251" t="str">
        <f>'[1]COOLING TOWER'!$A20</f>
        <v>COT011</v>
      </c>
      <c r="B20" s="253" t="str">
        <f>'[1]COOLING TOWER'!$B20</f>
        <v>WT-100</v>
      </c>
      <c r="C20" s="9">
        <v>80</v>
      </c>
      <c r="D20" s="9">
        <v>70</v>
      </c>
      <c r="E20" s="9">
        <v>2965</v>
      </c>
      <c r="F20" s="9">
        <v>2.2</v>
      </c>
      <c r="G20" s="9">
        <v>1470</v>
      </c>
      <c r="H20" s="9">
        <v>36600</v>
      </c>
      <c r="I20" s="9">
        <v>510</v>
      </c>
      <c r="J20" s="9">
        <v>1340</v>
      </c>
      <c r="K20" s="254">
        <f>'[1]COOLING TOWER'!P20</f>
        <v>12298.1366459627</v>
      </c>
    </row>
    <row r="21" ht="24" customHeight="1" spans="1:11">
      <c r="A21" s="251">
        <f>'[1]COOLING TOWER'!$A21</f>
        <v>0</v>
      </c>
      <c r="B21" s="253" t="str">
        <f>'[1]COOLING TOWER'!$B21</f>
        <v>WT-125</v>
      </c>
      <c r="C21" s="9">
        <v>100</v>
      </c>
      <c r="D21" s="9">
        <v>88</v>
      </c>
      <c r="E21" s="9">
        <v>2965</v>
      </c>
      <c r="F21" s="9">
        <v>2.2</v>
      </c>
      <c r="G21" s="9">
        <v>1470</v>
      </c>
      <c r="H21" s="9">
        <v>43200</v>
      </c>
      <c r="I21" s="9">
        <v>620</v>
      </c>
      <c r="J21" s="9">
        <v>1480</v>
      </c>
      <c r="K21" s="254">
        <f>'[1]COOLING TOWER'!P21</f>
        <v>11961.0887833394</v>
      </c>
    </row>
    <row r="22" ht="24" customHeight="1" spans="1:11">
      <c r="A22" s="251">
        <f>'[1]COOLING TOWER'!$A22</f>
        <v>0</v>
      </c>
      <c r="B22" s="253" t="str">
        <f>'[1]COOLING TOWER'!$B22</f>
        <v>WT-150</v>
      </c>
      <c r="C22" s="9">
        <v>120</v>
      </c>
      <c r="D22" s="9">
        <v>105</v>
      </c>
      <c r="E22" s="9">
        <v>3320</v>
      </c>
      <c r="F22" s="9">
        <v>4</v>
      </c>
      <c r="G22" s="9">
        <v>1780</v>
      </c>
      <c r="H22" s="9">
        <v>56400</v>
      </c>
      <c r="I22" s="9">
        <v>780</v>
      </c>
      <c r="J22" s="9">
        <v>1860</v>
      </c>
      <c r="K22" s="254">
        <f>'[1]COOLING TOWER'!P22</f>
        <v>13317.5009134088</v>
      </c>
    </row>
    <row r="23" ht="24" customHeight="1" spans="1:11">
      <c r="A23" s="251">
        <f>'[1]COOLING TOWER'!$A23</f>
        <v>0</v>
      </c>
      <c r="B23" s="253" t="str">
        <f>'[1]COOLING TOWER'!$B23</f>
        <v>WT-175</v>
      </c>
      <c r="C23" s="9">
        <v>140</v>
      </c>
      <c r="D23" s="9">
        <v>123</v>
      </c>
      <c r="E23" s="9">
        <v>3320</v>
      </c>
      <c r="F23" s="9">
        <v>4</v>
      </c>
      <c r="G23" s="9">
        <v>1780</v>
      </c>
      <c r="H23" s="9">
        <v>68400</v>
      </c>
      <c r="I23" s="9">
        <v>870</v>
      </c>
      <c r="J23" s="9">
        <v>1950</v>
      </c>
      <c r="K23" s="254" t="str">
        <f>'[1]COOLING TOWER'!P23</f>
        <v>~</v>
      </c>
    </row>
    <row r="24" ht="24" customHeight="1" spans="1:11">
      <c r="A24" s="251">
        <f>'[1]COOLING TOWER'!$A24</f>
        <v>0</v>
      </c>
      <c r="B24" s="253" t="str">
        <f>'[1]COOLING TOWER'!$B24</f>
        <v>WT-200</v>
      </c>
      <c r="C24" s="9">
        <v>160</v>
      </c>
      <c r="D24" s="9">
        <v>140</v>
      </c>
      <c r="E24" s="9">
        <v>3700</v>
      </c>
      <c r="F24" s="9">
        <v>4</v>
      </c>
      <c r="G24" s="9">
        <v>1780</v>
      </c>
      <c r="H24" s="9">
        <v>74400</v>
      </c>
      <c r="I24" s="9">
        <v>1330</v>
      </c>
      <c r="J24" s="9">
        <v>3035</v>
      </c>
      <c r="K24" s="254" t="str">
        <f>'[1]COOLING TOWER'!P24</f>
        <v>~</v>
      </c>
    </row>
    <row r="25" ht="24" customHeight="1" spans="1:11">
      <c r="A25" s="251">
        <f>'[1]COOLING TOWER'!$A25</f>
        <v>0</v>
      </c>
      <c r="B25" s="253" t="str">
        <f>'[1]COOLING TOWER'!$B25</f>
        <v>WT-225</v>
      </c>
      <c r="C25" s="9">
        <v>180</v>
      </c>
      <c r="D25" s="9">
        <v>158</v>
      </c>
      <c r="E25" s="9">
        <v>4410</v>
      </c>
      <c r="F25" s="9">
        <v>4</v>
      </c>
      <c r="G25" s="9">
        <v>1780</v>
      </c>
      <c r="H25" s="9">
        <v>74400</v>
      </c>
      <c r="I25" s="9">
        <v>1450</v>
      </c>
      <c r="J25" s="9">
        <v>3155</v>
      </c>
      <c r="K25" s="254" t="str">
        <f>'[1]COOLING TOWER'!P25</f>
        <v>~</v>
      </c>
    </row>
    <row r="26" ht="24" customHeight="1" spans="1:11">
      <c r="A26" s="251">
        <f>'[1]COOLING TOWER'!$A26</f>
        <v>0</v>
      </c>
      <c r="B26" s="253" t="str">
        <f>'[1]COOLING TOWER'!$B26</f>
        <v>WT-250</v>
      </c>
      <c r="C26" s="9">
        <v>200</v>
      </c>
      <c r="D26" s="9">
        <v>175</v>
      </c>
      <c r="E26" s="9">
        <v>4410</v>
      </c>
      <c r="F26" s="9">
        <v>5.5</v>
      </c>
      <c r="G26" s="9">
        <v>2360</v>
      </c>
      <c r="H26" s="9">
        <v>103800</v>
      </c>
      <c r="I26" s="9">
        <v>1475</v>
      </c>
      <c r="J26" s="9">
        <v>3180</v>
      </c>
      <c r="K26" s="254" t="str">
        <f>'[1]COOLING TOWER'!P26</f>
        <v>~</v>
      </c>
    </row>
    <row r="27" ht="24" customHeight="1" spans="1:11">
      <c r="A27" s="251">
        <f>'[1]COOLING TOWER'!$A27</f>
        <v>0</v>
      </c>
      <c r="B27" s="253" t="str">
        <f>'[1]COOLING TOWER'!$B27</f>
        <v>WT-300</v>
      </c>
      <c r="C27" s="9">
        <v>240</v>
      </c>
      <c r="D27" s="9">
        <v>211</v>
      </c>
      <c r="E27" s="9">
        <v>4410</v>
      </c>
      <c r="F27" s="9">
        <v>5.5</v>
      </c>
      <c r="G27" s="9">
        <v>2360</v>
      </c>
      <c r="H27" s="9">
        <v>114000</v>
      </c>
      <c r="I27" s="9">
        <v>1750</v>
      </c>
      <c r="J27" s="9">
        <v>3460</v>
      </c>
      <c r="K27" s="254" t="str">
        <f>'[1]COOLING TOWER'!P27</f>
        <v>~</v>
      </c>
    </row>
    <row r="28" ht="24" customHeight="1" spans="1:11">
      <c r="A28" s="251">
        <f>'[1]COOLING TOWER'!$A28</f>
        <v>0</v>
      </c>
      <c r="B28" s="253" t="str">
        <f>'[1]COOLING TOWER'!$B28</f>
        <v>WT-350</v>
      </c>
      <c r="C28" s="9"/>
      <c r="D28" s="9"/>
      <c r="E28" s="9"/>
      <c r="F28" s="9"/>
      <c r="G28" s="9"/>
      <c r="H28" s="9"/>
      <c r="I28" s="9"/>
      <c r="J28" s="9"/>
      <c r="K28" s="254" t="str">
        <f>'[1]COOLING TOWER'!P28</f>
        <v>~</v>
      </c>
    </row>
    <row r="29" ht="24" customHeight="1" spans="1:11">
      <c r="A29" s="251">
        <f>'[1]COOLING TOWER'!$A29</f>
        <v>0</v>
      </c>
      <c r="B29" s="253" t="str">
        <f>'[1]COOLING TOWER'!$B29</f>
        <v>WT-400</v>
      </c>
      <c r="C29" s="9"/>
      <c r="D29" s="9"/>
      <c r="E29" s="9"/>
      <c r="F29" s="9"/>
      <c r="G29" s="9"/>
      <c r="H29" s="9"/>
      <c r="I29" s="9"/>
      <c r="J29" s="9"/>
      <c r="K29" s="254" t="str">
        <f>'[1]COOLING TOWER'!P29</f>
        <v>~</v>
      </c>
    </row>
    <row r="30" ht="24" customHeight="1" spans="1:11">
      <c r="A30" s="251">
        <f>'[1]COOLING TOWER'!$A30</f>
        <v>0</v>
      </c>
      <c r="B30" s="253" t="str">
        <f>'[1]COOLING TOWER'!$B30</f>
        <v>WT-500</v>
      </c>
      <c r="C30" s="9"/>
      <c r="D30" s="9"/>
      <c r="E30" s="9"/>
      <c r="F30" s="9"/>
      <c r="G30" s="9"/>
      <c r="H30" s="9"/>
      <c r="I30" s="9"/>
      <c r="J30" s="9"/>
      <c r="K30" s="254" t="str">
        <f>'[1]COOLING TOWER'!P30</f>
        <v>~</v>
      </c>
    </row>
    <row r="32" spans="1:11">
      <c r="A32" s="26" t="s">
        <v>175</v>
      </c>
    </row>
    <row r="33" spans="1:1">
      <c r="A33" s="14" t="s">
        <v>176</v>
      </c>
    </row>
    <row r="34" spans="1:1">
      <c r="A34" s="14" t="s">
        <v>177</v>
      </c>
    </row>
    <row r="35" spans="1:1">
      <c r="A35" s="14" t="s">
        <v>178</v>
      </c>
    </row>
    <row r="36" spans="1:1">
      <c r="A36" s="27" t="s">
        <v>179</v>
      </c>
    </row>
    <row r="37" spans="1:1">
      <c r="A37" s="14" t="s">
        <v>194</v>
      </c>
    </row>
  </sheetData>
  <mergeCells count="11">
    <mergeCell ref="C7:D7"/>
    <mergeCell ref="I7:J7"/>
    <mergeCell ref="I8:J8"/>
    <mergeCell ref="A7:A9"/>
    <mergeCell ref="B7:B9"/>
    <mergeCell ref="C8:C9"/>
    <mergeCell ref="D8:D9"/>
    <mergeCell ref="F7:F9"/>
    <mergeCell ref="G7:G9"/>
    <mergeCell ref="H7:H9"/>
    <mergeCell ref="K8:K9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zoomScale="130" zoomScaleNormal="130" workbookViewId="0">
      <selection activeCell="K21" sqref="K21"/>
    </sheetView>
  </sheetViews>
  <sheetFormatPr defaultColWidth="9.14285714285714" defaultRowHeight="11.25" outlineLevelCol="6"/>
  <cols>
    <col min="1" max="1" width="12.5714285714286" style="14" customWidth="1"/>
    <col min="2" max="2" width="41.6380952380952" style="26" customWidth="1"/>
    <col min="3" max="3" width="18.2285714285714" style="14" customWidth="1"/>
    <col min="4" max="4" width="9.28571428571429" style="229" customWidth="1"/>
    <col min="5" max="5" width="10" style="14" customWidth="1"/>
    <col min="6" max="6" width="32.8571428571429" style="14" customWidth="1"/>
    <col min="7" max="16384" width="9.14285714285714" style="14"/>
  </cols>
  <sheetData>
    <row r="1" spans="1:7">
      <c r="A1" s="230" t="s">
        <v>195</v>
      </c>
      <c r="B1" s="91"/>
      <c r="C1" s="231"/>
    </row>
    <row r="2" spans="1:7">
      <c r="A2" s="14" t="str">
        <f>'COOLING TOWER'!A2</f>
        <v>DATE :28.9.26</v>
      </c>
    </row>
    <row r="3" ht="54" customHeight="1" spans="1:7">
      <c r="A3" s="76" t="s">
        <v>0</v>
      </c>
      <c r="B3" s="232" t="s">
        <v>196</v>
      </c>
      <c r="C3" s="36" t="s">
        <v>197</v>
      </c>
      <c r="D3" s="46" t="s">
        <v>198</v>
      </c>
      <c r="E3" s="18" t="str">
        <f>[2]HEATER!$K$7</f>
        <v> (RM)  </v>
      </c>
      <c r="F3" s="4" t="s">
        <v>5</v>
      </c>
    </row>
    <row r="4" customHeight="1" spans="1:7">
      <c r="A4" s="36" t="str">
        <f>[1]HEATER!A8</f>
        <v>HEA001</v>
      </c>
      <c r="B4" s="36" t="str">
        <f>[1]HEATER!B8</f>
        <v>70"  usa straight heater</v>
      </c>
      <c r="C4" s="89" t="s">
        <v>199</v>
      </c>
      <c r="D4" s="233">
        <f>[1]HEATER!$D8</f>
        <v>1.68</v>
      </c>
      <c r="E4" s="160">
        <f>[1]HEATER!J8</f>
        <v>89.6229209302326</v>
      </c>
      <c r="F4" s="22"/>
    </row>
    <row r="5" spans="1:7">
      <c r="A5" s="36" t="str">
        <f>[1]HEATER!A9</f>
        <v>HEA002</v>
      </c>
      <c r="B5" s="36" t="str">
        <f>[1]HEATER!B9</f>
        <v>90"  usa straight heater</v>
      </c>
      <c r="C5" s="126"/>
      <c r="D5" s="233">
        <f>[1]HEATER!$D9</f>
        <v>2.29</v>
      </c>
      <c r="E5" s="160">
        <f>[1]HEATER!J9</f>
        <v>105.804837209302</v>
      </c>
      <c r="F5" s="23"/>
    </row>
    <row r="6" spans="1:7">
      <c r="A6" s="36" t="str">
        <f>[1]HEATER!A10</f>
        <v>HEA003</v>
      </c>
      <c r="B6" s="36" t="str">
        <f>[1]HEATER!B10</f>
        <v>138" usa straight heater</v>
      </c>
      <c r="C6" s="128"/>
      <c r="D6" s="233">
        <f>[1]HEATER!$D10</f>
        <v>3.5</v>
      </c>
      <c r="E6" s="160">
        <f>[1]HEATER!J10</f>
        <v>143.147720930233</v>
      </c>
      <c r="F6" s="23"/>
    </row>
    <row r="7" ht="12" customHeight="1" spans="1:7">
      <c r="A7" s="36" t="str">
        <f>[1]HEATER!A11</f>
        <v>HEA004</v>
      </c>
      <c r="B7" s="36" t="str">
        <f>[1]HEATER!B11</f>
        <v>47" USA Blower heater</v>
      </c>
      <c r="C7" s="89" t="s">
        <v>200</v>
      </c>
      <c r="D7" s="233">
        <f>[1]HEATER!$D11</f>
        <v>1.2</v>
      </c>
      <c r="E7" s="160">
        <f>[1]HEATER!J11</f>
        <v>67.9347826086957</v>
      </c>
      <c r="F7" s="23"/>
      <c r="G7" s="155" t="s">
        <v>201</v>
      </c>
    </row>
    <row r="8" ht="12" spans="1:7">
      <c r="A8" s="36" t="str">
        <f>[1]HEATER!A12</f>
        <v>HEA005</v>
      </c>
      <c r="B8" s="36" t="str">
        <f>[1]HEATER!B12</f>
        <v>55" USA Blower heater</v>
      </c>
      <c r="C8" s="126"/>
      <c r="D8" s="233">
        <f>[1]HEATER!$D12</f>
        <v>1.4</v>
      </c>
      <c r="E8" s="160">
        <f>[1]HEATER!J12</f>
        <v>70.1684975490196</v>
      </c>
      <c r="F8" s="23"/>
      <c r="G8" s="155" t="s">
        <v>202</v>
      </c>
    </row>
    <row r="9" ht="12" spans="1:7">
      <c r="A9" s="36" t="str">
        <f>[1]HEATER!A13</f>
        <v>HEA006</v>
      </c>
      <c r="B9" s="36" t="str">
        <f>[1]HEATER!B13</f>
        <v>63" USA Blower heater</v>
      </c>
      <c r="C9" s="126"/>
      <c r="D9" s="233">
        <f>[1]HEATER!$D13</f>
        <v>1.6</v>
      </c>
      <c r="E9" s="160">
        <f>[1]HEATER!J13</f>
        <v>81.7416078431373</v>
      </c>
      <c r="F9" s="23"/>
      <c r="G9" s="155"/>
    </row>
    <row r="10" ht="12" spans="1:7">
      <c r="A10" s="36" t="str">
        <f>[1]HEATER!A14</f>
        <v>HEA007</v>
      </c>
      <c r="B10" s="36" t="str">
        <f>[1]HEATER!B14</f>
        <v>71" USA Blower heater </v>
      </c>
      <c r="C10" s="126"/>
      <c r="D10" s="233">
        <f>[1]HEATER!$D14</f>
        <v>1.8</v>
      </c>
      <c r="E10" s="160">
        <f>[1]HEATER!J14</f>
        <v>88.7311446317658</v>
      </c>
      <c r="F10" s="23"/>
      <c r="G10" s="155"/>
    </row>
    <row r="11" ht="12" spans="1:7">
      <c r="A11" s="36" t="str">
        <f>[1]HEATER!A15</f>
        <v>HEA008</v>
      </c>
      <c r="B11" s="36" t="str">
        <f>[1]HEATER!B15</f>
        <v>79" USA Blower heater</v>
      </c>
      <c r="C11" s="126"/>
      <c r="D11" s="233">
        <f>[1]HEATER!$D15</f>
        <v>2</v>
      </c>
      <c r="E11" s="160">
        <f>[1]HEATER!J15</f>
        <v>97.6042590949423</v>
      </c>
      <c r="F11" s="23"/>
      <c r="G11" s="155" t="s">
        <v>203</v>
      </c>
    </row>
    <row r="12" ht="12" spans="1:7">
      <c r="A12" s="36" t="str">
        <f>[1]HEATER!A16</f>
        <v>HEA009</v>
      </c>
      <c r="B12" s="36" t="str">
        <f>[1]HEATER!B16</f>
        <v>87" USA Blower heater </v>
      </c>
      <c r="C12" s="126"/>
      <c r="D12" s="233">
        <f>[1]HEATER!$D16</f>
        <v>2.2</v>
      </c>
      <c r="E12" s="160">
        <f>[1]HEATER!J16</f>
        <v>106.477373558119</v>
      </c>
      <c r="F12" s="23"/>
      <c r="G12" s="155" t="s">
        <v>204</v>
      </c>
    </row>
    <row r="13" ht="12" spans="1:7">
      <c r="A13" s="36" t="str">
        <f>[1]HEATER!A17</f>
        <v>HEA010</v>
      </c>
      <c r="B13" s="36" t="str">
        <f>[1]HEATER!B17</f>
        <v>94" USA Blower heater </v>
      </c>
      <c r="C13" s="126"/>
      <c r="D13" s="233">
        <f>[1]HEATER!$D17</f>
        <v>2.4</v>
      </c>
      <c r="E13" s="160">
        <f>[1]HEATER!J17</f>
        <v>115.350488021295</v>
      </c>
      <c r="F13" s="23"/>
      <c r="G13" s="155" t="s">
        <v>205</v>
      </c>
    </row>
    <row r="14" ht="12" spans="1:7">
      <c r="A14" s="36" t="str">
        <f>[1]HEATER!A18</f>
        <v>HEA011</v>
      </c>
      <c r="B14" s="36" t="str">
        <f>[1]HEATER!B18</f>
        <v>102" USA Blower heater </v>
      </c>
      <c r="C14" s="126"/>
      <c r="D14" s="233">
        <f>[1]HEATER!$D18</f>
        <v>2.6</v>
      </c>
      <c r="E14" s="160">
        <f>[1]HEATER!J18</f>
        <v>124.223602484472</v>
      </c>
      <c r="F14" s="23"/>
      <c r="G14" s="155"/>
    </row>
    <row r="15" ht="12" spans="1:7">
      <c r="A15" s="36" t="str">
        <f>[1]HEATER!A19</f>
        <v>HEA012</v>
      </c>
      <c r="B15" s="36" t="str">
        <f>[1]HEATER!B19</f>
        <v>110" USA Blower heater </v>
      </c>
      <c r="C15" s="126"/>
      <c r="D15" s="233">
        <f>[1]HEATER!$D19</f>
        <v>2.8</v>
      </c>
      <c r="E15" s="160">
        <f>[1]HEATER!J19</f>
        <v>133.096716947649</v>
      </c>
      <c r="F15" s="23"/>
      <c r="G15" s="155" t="s">
        <v>206</v>
      </c>
    </row>
    <row r="16" ht="12" spans="1:7">
      <c r="A16" s="36" t="str">
        <f>[1]HEATER!A20</f>
        <v>HEA013</v>
      </c>
      <c r="B16" s="36" t="str">
        <f>[1]HEATER!B20</f>
        <v>118" USA Blower heater</v>
      </c>
      <c r="C16" s="126"/>
      <c r="D16" s="233">
        <f>[1]HEATER!$D20</f>
        <v>3</v>
      </c>
      <c r="E16" s="160">
        <f>[1]HEATER!J20</f>
        <v>141.969831410825</v>
      </c>
      <c r="F16" s="23"/>
      <c r="G16" s="155" t="s">
        <v>207</v>
      </c>
    </row>
    <row r="17" ht="12" spans="1:7">
      <c r="A17" s="36" t="str">
        <f>[1]HEATER!A21</f>
        <v>HEA014</v>
      </c>
      <c r="B17" s="36" t="str">
        <f>[1]HEATER!B21</f>
        <v>125" USA Blower heater </v>
      </c>
      <c r="C17" s="126"/>
      <c r="D17" s="233">
        <f>[1]HEATER!$D21</f>
        <v>3.2</v>
      </c>
      <c r="E17" s="160">
        <f>[1]HEATER!J21</f>
        <v>150.842945874002</v>
      </c>
      <c r="F17" s="23"/>
      <c r="G17" s="155"/>
    </row>
    <row r="18" ht="12" spans="1:7">
      <c r="A18" s="36" t="str">
        <f>[1]HEATER!A22</f>
        <v>HEA015</v>
      </c>
      <c r="B18" s="36" t="str">
        <f>[1]HEATER!B22</f>
        <v>133" USA Blower heater </v>
      </c>
      <c r="C18" s="126"/>
      <c r="D18" s="233">
        <f>[1]HEATER!$D22</f>
        <v>3.4</v>
      </c>
      <c r="E18" s="160">
        <f>[1]HEATER!J22</f>
        <v>155.581768695652</v>
      </c>
      <c r="F18" s="23"/>
      <c r="G18" s="155" t="s">
        <v>208</v>
      </c>
    </row>
    <row r="19" ht="12" spans="1:7">
      <c r="A19" s="36" t="str">
        <f>[1]HEATER!A23</f>
        <v>HEA016</v>
      </c>
      <c r="B19" s="36" t="str">
        <f>[1]HEATER!B23</f>
        <v>142" USA Blower heater </v>
      </c>
      <c r="C19" s="126"/>
      <c r="D19" s="233">
        <f>[1]HEATER!$D23</f>
        <v>3.6</v>
      </c>
      <c r="E19" s="160">
        <f>[1]HEATER!J23</f>
        <v>168.589174800355</v>
      </c>
      <c r="F19" s="23"/>
      <c r="G19" s="155" t="s">
        <v>209</v>
      </c>
    </row>
    <row r="20" ht="12" spans="1:7">
      <c r="A20" s="36" t="str">
        <f>[1]HEATER!A24</f>
        <v>HEA017</v>
      </c>
      <c r="B20" s="36" t="str">
        <f>[1]HEATER!B24</f>
        <v>149" USA Blower heater</v>
      </c>
      <c r="C20" s="126"/>
      <c r="D20" s="233">
        <f>[1]HEATER!$D24</f>
        <v>3.8</v>
      </c>
      <c r="E20" s="160">
        <f>[1]HEATER!J24</f>
        <v>176.883097674419</v>
      </c>
      <c r="F20" s="23"/>
      <c r="G20" s="95"/>
    </row>
    <row r="21" ht="12" spans="1:7">
      <c r="A21" s="36" t="str">
        <f>[1]HEATER!A25</f>
        <v>HEA018</v>
      </c>
      <c r="B21" s="36" t="str">
        <f>[1]HEATER!B25</f>
        <v>157" USA Blower heater</v>
      </c>
      <c r="C21" s="126"/>
      <c r="D21" s="233">
        <f>[1]HEATER!$D25</f>
        <v>4</v>
      </c>
      <c r="E21" s="160">
        <f>[1]HEATER!J25</f>
        <v>181.987777674419</v>
      </c>
      <c r="F21" s="23"/>
      <c r="G21" s="95"/>
    </row>
    <row r="22" ht="12" spans="1:7">
      <c r="A22" s="36" t="str">
        <f>[1]HEATER!A26</f>
        <v>HEA019</v>
      </c>
      <c r="B22" s="36" t="str">
        <f>[1]HEATER!B26</f>
        <v>164" USA Blower heater</v>
      </c>
      <c r="C22" s="126"/>
      <c r="D22" s="233">
        <f>[1]HEATER!$D26</f>
        <v>4.2</v>
      </c>
      <c r="E22" s="160">
        <f>[1]HEATER!J26</f>
        <v>195.208518189885</v>
      </c>
      <c r="F22" s="23"/>
      <c r="G22" s="95" t="s">
        <v>210</v>
      </c>
    </row>
    <row r="23" ht="12" spans="1:7">
      <c r="A23" s="36" t="str">
        <f>[1]HEATER!A27</f>
        <v>HEA020</v>
      </c>
      <c r="B23" s="36" t="str">
        <f>[1]HEATER!B27</f>
        <v>174" USA Blower heater </v>
      </c>
      <c r="C23" s="126"/>
      <c r="D23" s="233">
        <f>[1]HEATER!$D27</f>
        <v>4.4</v>
      </c>
      <c r="E23" s="160">
        <f>[1]HEATER!J27</f>
        <v>204.081632653061</v>
      </c>
      <c r="F23" s="23"/>
      <c r="G23" s="95"/>
    </row>
    <row r="24" ht="12" spans="1:7">
      <c r="A24" s="36" t="str">
        <f>[1]HEATER!A28</f>
        <v>HEA021</v>
      </c>
      <c r="B24" s="36" t="str">
        <f>[1]HEATER!B28</f>
        <v>181" USA Blower heater </v>
      </c>
      <c r="C24" s="126"/>
      <c r="D24" s="233">
        <f>[1]HEATER!$D28</f>
        <v>4.6</v>
      </c>
      <c r="E24" s="160">
        <f>[1]HEATER!J28</f>
        <v>204.838960328317</v>
      </c>
      <c r="F24" s="23"/>
      <c r="G24" s="95" t="s">
        <v>211</v>
      </c>
    </row>
    <row r="25" ht="12" spans="1:7">
      <c r="A25" s="36" t="str">
        <f>[1]HEATER!A29</f>
        <v>HEA022</v>
      </c>
      <c r="B25" s="36" t="str">
        <f>[1]HEATER!B29</f>
        <v>189" USA Blower heater </v>
      </c>
      <c r="C25" s="126"/>
      <c r="D25" s="233">
        <f>[1]HEATER!$D29</f>
        <v>4.8</v>
      </c>
      <c r="E25" s="160">
        <f>[1]HEATER!J29</f>
        <v>213.45150752394</v>
      </c>
      <c r="F25" s="23"/>
      <c r="G25" s="95" t="s">
        <v>212</v>
      </c>
    </row>
    <row r="26" ht="12" spans="1:7">
      <c r="A26" s="36" t="str">
        <f>[1]HEATER!A30</f>
        <v>HEA023</v>
      </c>
      <c r="B26" s="36" t="str">
        <f>[1]HEATER!B30</f>
        <v>196" USA Blower heater</v>
      </c>
      <c r="C26" s="126"/>
      <c r="D26" s="233">
        <f>[1]HEATER!$D30</f>
        <v>5</v>
      </c>
      <c r="E26" s="160">
        <f>[1]HEATER!J30</f>
        <v>226.021170998632</v>
      </c>
      <c r="F26" s="23"/>
      <c r="G26" s="95" t="s">
        <v>213</v>
      </c>
    </row>
    <row r="27" ht="12" spans="1:7">
      <c r="A27" s="36" t="str">
        <f>[1]HEATER!A31</f>
        <v>HEA024</v>
      </c>
      <c r="B27" s="36" t="str">
        <f>[1]HEATER!B31</f>
        <v>204" USA Blower heater </v>
      </c>
      <c r="C27" s="126"/>
      <c r="D27" s="233">
        <f>[1]HEATER!$D31</f>
        <v>5.2</v>
      </c>
      <c r="E27" s="160">
        <f>[1]HEATER!J31</f>
        <v>239.574090505768</v>
      </c>
      <c r="F27" s="23"/>
      <c r="G27" s="95"/>
    </row>
    <row r="28" ht="12" spans="1:7">
      <c r="A28" s="36" t="str">
        <f>[1]HEATER!A32</f>
        <v>HEA025</v>
      </c>
      <c r="B28" s="36" t="str">
        <f>[1]HEATER!B32</f>
        <v>213" USA Blower heater </v>
      </c>
      <c r="C28" s="126"/>
      <c r="D28" s="233">
        <f>[1]HEATER!$D32</f>
        <v>5.4</v>
      </c>
      <c r="E28" s="160">
        <f>[1]HEATER!J32</f>
        <v>248.447204968944</v>
      </c>
      <c r="F28" s="23"/>
      <c r="G28" s="95" t="s">
        <v>214</v>
      </c>
    </row>
    <row r="29" ht="12" spans="1:7">
      <c r="A29" s="36" t="str">
        <f>[1]HEATER!A33</f>
        <v>HEA026</v>
      </c>
      <c r="B29" s="36" t="str">
        <f>[1]HEATER!B33</f>
        <v>219" USA Blower heater </v>
      </c>
      <c r="C29" s="126"/>
      <c r="D29" s="233">
        <f>[1]HEATER!$D33</f>
        <v>5.6</v>
      </c>
      <c r="E29" s="160">
        <f>[1]HEATER!J33</f>
        <v>257.320319432121</v>
      </c>
      <c r="F29" s="23"/>
      <c r="G29" s="95"/>
    </row>
    <row r="30" ht="12" spans="1:7">
      <c r="A30" s="36" t="str">
        <f>[1]HEATER!A34</f>
        <v>HEA027</v>
      </c>
      <c r="B30" s="36" t="str">
        <f>[1]HEATER!B34</f>
        <v>228" USA Blower heater </v>
      </c>
      <c r="C30" s="126"/>
      <c r="D30" s="233">
        <f>[1]HEATER!$D34</f>
        <v>5.8</v>
      </c>
      <c r="E30" s="160">
        <f>[1]HEATER!J34</f>
        <v>257.47009261577</v>
      </c>
      <c r="F30" s="23"/>
      <c r="G30" s="95"/>
    </row>
    <row r="31" ht="12" spans="1:7">
      <c r="A31" s="36" t="str">
        <f>[1]HEATER!A35</f>
        <v>HEA028</v>
      </c>
      <c r="B31" s="36" t="str">
        <f>[1]HEATER!B35</f>
        <v>236" USA Blower heater</v>
      </c>
      <c r="C31" s="126"/>
      <c r="D31" s="233">
        <f>[1]HEATER!$D35</f>
        <v>6</v>
      </c>
      <c r="E31" s="160">
        <f>[1]HEATER!J35</f>
        <v>275.066548358474</v>
      </c>
      <c r="F31" s="23"/>
      <c r="G31" s="95"/>
    </row>
    <row r="32" ht="12" spans="1:7">
      <c r="A32" s="36" t="str">
        <f>[1]HEATER!A36</f>
        <v>HEA029</v>
      </c>
      <c r="B32" s="36" t="str">
        <f>[1]HEATER!B36</f>
        <v>243" USA Blower heater </v>
      </c>
      <c r="C32" s="126"/>
      <c r="D32" s="233">
        <f>[1]HEATER!$D36</f>
        <v>6.2</v>
      </c>
      <c r="E32" s="160">
        <f>[1]HEATER!J36</f>
        <v>283.93966282165</v>
      </c>
      <c r="F32" s="23"/>
      <c r="G32" s="95"/>
    </row>
    <row r="33" ht="12" spans="1:7">
      <c r="A33" s="36" t="str">
        <f>[1]HEATER!A37</f>
        <v>HEA030</v>
      </c>
      <c r="B33" s="36" t="str">
        <f>[1]HEATER!B37</f>
        <v>251" USA Blower heater</v>
      </c>
      <c r="C33" s="126"/>
      <c r="D33" s="233">
        <f>[1]HEATER!$D37</f>
        <v>6.4</v>
      </c>
      <c r="E33" s="160">
        <f>[1]HEATER!J37</f>
        <v>292.812777284827</v>
      </c>
      <c r="F33" s="23"/>
      <c r="G33" s="95" t="s">
        <v>215</v>
      </c>
    </row>
    <row r="34" ht="12" spans="1:7">
      <c r="A34" s="36" t="str">
        <f>[1]HEATER!A38</f>
        <v>HEA031</v>
      </c>
      <c r="B34" s="36" t="str">
        <f>[1]HEATER!B38</f>
        <v>258" USA Blower heater</v>
      </c>
      <c r="C34" s="126"/>
      <c r="D34" s="233">
        <f>[1]HEATER!$D38</f>
        <v>6.6</v>
      </c>
      <c r="E34" s="160">
        <f>[1]HEATER!J38</f>
        <v>301.685891748004</v>
      </c>
      <c r="F34" s="23"/>
      <c r="G34" s="95"/>
    </row>
    <row r="35" ht="12" spans="1:7">
      <c r="A35" s="36" t="str">
        <f>[1]HEATER!A39</f>
        <v>HEA032</v>
      </c>
      <c r="B35" s="36" t="str">
        <f>[1]HEATER!B39</f>
        <v>266" USA Blower heater </v>
      </c>
      <c r="C35" s="126"/>
      <c r="D35" s="233">
        <f>[1]HEATER!$D39</f>
        <v>6.8</v>
      </c>
      <c r="E35" s="160">
        <f>[1]HEATER!J39</f>
        <v>310.55900621118</v>
      </c>
      <c r="F35" s="23"/>
      <c r="G35" s="95" t="s">
        <v>216</v>
      </c>
    </row>
    <row r="36" ht="12" spans="1:7">
      <c r="A36" s="36" t="str">
        <f>[1]HEATER!A40</f>
        <v>HEA033</v>
      </c>
      <c r="B36" s="36" t="str">
        <f>[1]HEATER!B40</f>
        <v>279" USA Blower heater </v>
      </c>
      <c r="C36" s="128"/>
      <c r="D36" s="233">
        <f>[1]HEATER!$D40</f>
        <v>7.1</v>
      </c>
      <c r="E36" s="160">
        <f>[1]HEATER!J40</f>
        <v>325.347530316474</v>
      </c>
      <c r="F36" s="23"/>
      <c r="G36" s="95" t="s">
        <v>217</v>
      </c>
    </row>
    <row r="37" ht="12" spans="1:7">
      <c r="A37" s="36" t="str">
        <f>[1]HEATER!A41</f>
        <v>HEA033.1</v>
      </c>
      <c r="B37" s="36" t="str">
        <f>[1]HEATER!B41</f>
        <v>180" heater (NT632)3ph</v>
      </c>
      <c r="C37" s="89" t="s">
        <v>218</v>
      </c>
      <c r="D37" s="233">
        <f>[1]HEATER!$D41</f>
        <v>4.57</v>
      </c>
      <c r="E37" s="160">
        <f>[1]HEATER!J41</f>
        <v>201.863354037267</v>
      </c>
      <c r="F37" s="23"/>
      <c r="G37" s="95"/>
    </row>
    <row r="38" ht="12" spans="1:7">
      <c r="A38" s="36" t="str">
        <f>[1]HEATER!A42</f>
        <v>HEA033.2</v>
      </c>
      <c r="B38" s="36" t="str">
        <f>[1]HEATER!B42</f>
        <v>212" heater (NT503)3ph</v>
      </c>
      <c r="C38" s="126"/>
      <c r="D38" s="233">
        <f>[1]HEATER!$D42</f>
        <v>5.38</v>
      </c>
      <c r="E38" s="160">
        <f>[1]HEATER!J42</f>
        <v>226.264418811003</v>
      </c>
      <c r="F38" s="23"/>
      <c r="G38" s="95"/>
    </row>
    <row r="39" ht="12" spans="1:7">
      <c r="A39" s="36" t="str">
        <f>[1]HEATER!A43</f>
        <v>HEA033.3</v>
      </c>
      <c r="B39" s="36" t="str">
        <f>[1]HEATER!B43</f>
        <v>260" heater (NT504,NT633)3ph</v>
      </c>
      <c r="C39" s="128"/>
      <c r="D39" s="233">
        <f>[1]HEATER!$D43</f>
        <v>6.6</v>
      </c>
      <c r="E39" s="160">
        <f>[1]HEATER!J43</f>
        <v>277.284826974268</v>
      </c>
      <c r="F39" s="24"/>
      <c r="G39" s="95"/>
    </row>
    <row r="40" customHeight="1" spans="1:7">
      <c r="A40" s="36" t="str">
        <f>[1]HEATER!A44</f>
        <v>HEA034</v>
      </c>
      <c r="B40" s="36" t="str">
        <f>[1]HEATER!B44</f>
        <v>SF-CD (5.5m/220w/240v) USA</v>
      </c>
      <c r="C40" s="89" t="s">
        <v>219</v>
      </c>
      <c r="D40" s="233" t="str">
        <f>[1]HEATER!$D44</f>
        <v>5.5m</v>
      </c>
      <c r="E40" s="160">
        <f>[1]HEATER!J44</f>
        <v>40.5628089745215</v>
      </c>
      <c r="F40" s="22"/>
    </row>
    <row r="41" spans="1:7">
      <c r="A41" s="36" t="str">
        <f>[1]HEATER!A45</f>
        <v>HEA035</v>
      </c>
      <c r="B41" s="36" t="str">
        <f>[1]HEATER!B45</f>
        <v>SF-CD (5.67m/220w/240v) USA</v>
      </c>
      <c r="C41" s="126"/>
      <c r="D41" s="233">
        <f>[1]HEATER!$D45</f>
        <v>5.67</v>
      </c>
      <c r="E41" s="160">
        <f>[1]HEATER!J45</f>
        <v>50.7035112181519</v>
      </c>
      <c r="F41" s="23"/>
    </row>
    <row r="42" spans="1:7">
      <c r="A42" s="36" t="str">
        <f>[1]HEATER!A46</f>
        <v>HEA036</v>
      </c>
      <c r="B42" s="36" t="str">
        <f>[1]HEATER!B46</f>
        <v>SF-CD (6m/240w/240v) USA</v>
      </c>
      <c r="C42" s="126"/>
      <c r="D42" s="233">
        <f>[1]HEATER!$D46</f>
        <v>6</v>
      </c>
      <c r="E42" s="160">
        <f>[1]HEATER!J46</f>
        <v>53.2386867790595</v>
      </c>
      <c r="F42" s="23"/>
    </row>
    <row r="43" spans="1:7">
      <c r="A43" s="36" t="str">
        <f>[1]HEATER!A47</f>
        <v>HEA037</v>
      </c>
      <c r="B43" s="36" t="str">
        <f>[1]HEATER!B47</f>
        <v>SF-CD (7m/280w/240v) USA</v>
      </c>
      <c r="C43" s="126"/>
      <c r="D43" s="233">
        <f>[1]HEATER!$D47</f>
        <v>7</v>
      </c>
      <c r="E43" s="160">
        <f>[1]HEATER!J47</f>
        <v>60.8442134617822</v>
      </c>
      <c r="F43" s="23"/>
    </row>
    <row r="44" spans="1:7">
      <c r="A44" s="36" t="str">
        <f>[1]HEATER!A48</f>
        <v>HEA038</v>
      </c>
      <c r="B44" s="36" t="str">
        <f>[1]HEATER!B48</f>
        <v>SF-CD (8.5m/340w/240v) USA</v>
      </c>
      <c r="C44" s="126"/>
      <c r="D44" s="233">
        <f>[1]HEATER!$D48</f>
        <v>8.5</v>
      </c>
      <c r="E44" s="160">
        <f>[1]HEATER!J48</f>
        <v>73.5200912663202</v>
      </c>
      <c r="F44" s="23"/>
    </row>
    <row r="45" spans="1:7">
      <c r="A45" s="36" t="str">
        <f>[1]HEATER!A49</f>
        <v>HEA039</v>
      </c>
      <c r="B45" s="36" t="str">
        <f>[1]HEATER!B49</f>
        <v>SF-CD (11m/440w/240v) USA</v>
      </c>
      <c r="C45" s="128"/>
      <c r="D45" s="233">
        <f>[1]HEATER!$D49</f>
        <v>11</v>
      </c>
      <c r="E45" s="160">
        <f>[1]HEATER!J49</f>
        <v>96.3366713144885</v>
      </c>
      <c r="F45" s="24"/>
    </row>
    <row r="46" customHeight="1" spans="1:7">
      <c r="A46" s="36" t="str">
        <f>[1]HEATER!A50</f>
        <v>HEA039.01</v>
      </c>
      <c r="B46" s="36" t="str">
        <f>[1]HEATER!B50</f>
        <v>DH-5.5m/220w/240v door heater</v>
      </c>
      <c r="C46" s="89" t="s">
        <v>220</v>
      </c>
      <c r="D46" s="233" t="str">
        <f>[1]HEATER!$D50</f>
        <v>5.5m/0.82a</v>
      </c>
      <c r="E46" s="160">
        <f>[1]HEATER!J50</f>
        <v>29.4542635658915</v>
      </c>
      <c r="F46" s="22"/>
    </row>
    <row r="47" spans="1:7">
      <c r="A47" s="36" t="str">
        <f>[1]HEATER!A51</f>
        <v>HEA039.02</v>
      </c>
      <c r="B47" s="36" t="str">
        <f>[1]HEATER!B51</f>
        <v>DH-5.67m/220w/240v door heater</v>
      </c>
      <c r="C47" s="126"/>
      <c r="D47" s="233" t="str">
        <f>[1]HEATER!$D51</f>
        <v>5.67/0.97a</v>
      </c>
      <c r="E47" s="160">
        <f>[1]HEATER!J51</f>
        <v>29.4542635658915</v>
      </c>
      <c r="F47" s="23"/>
    </row>
    <row r="48" spans="1:7">
      <c r="A48" s="36" t="str">
        <f>[1]HEATER!A52</f>
        <v>HEA039.03</v>
      </c>
      <c r="B48" s="36" t="str">
        <f>[1]HEATER!B52</f>
        <v>DH-6m/220w/240v door heater</v>
      </c>
      <c r="C48" s="126"/>
      <c r="D48" s="233" t="str">
        <f>[1]HEATER!$D52</f>
        <v>6/0.97a</v>
      </c>
      <c r="E48" s="160">
        <f>[1]HEATER!J52</f>
        <v>32.015503875969</v>
      </c>
      <c r="F48" s="23"/>
    </row>
    <row r="49" spans="1:6">
      <c r="A49" s="36" t="str">
        <f>[1]HEATER!A53</f>
        <v>HEA039.04</v>
      </c>
      <c r="B49" s="36" t="str">
        <f>[1]HEATER!B53</f>
        <v>DH-6.3m/220w/240v door heater</v>
      </c>
      <c r="C49" s="126"/>
      <c r="D49" s="233" t="str">
        <f>[1]HEATER!$D53</f>
        <v>6/1.02a</v>
      </c>
      <c r="E49" s="160">
        <f>[1]HEATER!J53</f>
        <v>34.5767441860465</v>
      </c>
      <c r="F49" s="23"/>
    </row>
    <row r="50" spans="1:6">
      <c r="A50" s="36" t="str">
        <f>[1]HEATER!A54</f>
        <v>HEA039.05</v>
      </c>
      <c r="B50" s="36" t="str">
        <f>[1]HEATER!B54</f>
        <v>DH-7m/220w/240v door heater</v>
      </c>
      <c r="C50" s="126"/>
      <c r="D50" s="233" t="str">
        <f>[1]HEATER!$D54</f>
        <v>7/1.17a</v>
      </c>
      <c r="E50" s="160">
        <f>[1]HEATER!J54</f>
        <v>38.4186046511628</v>
      </c>
      <c r="F50" s="23"/>
    </row>
    <row r="51" spans="1:6">
      <c r="A51" s="36" t="str">
        <f>[1]HEATER!A55</f>
        <v>HEA039.06</v>
      </c>
      <c r="B51" s="36" t="str">
        <f>[1]HEATER!B55</f>
        <v>DH-8.5m/220w/240v door heater</v>
      </c>
      <c r="C51" s="126"/>
      <c r="D51" s="233" t="str">
        <f>[1]HEATER!$D55</f>
        <v>8.5/1.35a</v>
      </c>
      <c r="E51" s="160">
        <f>[1]HEATER!J55</f>
        <v>47.2844364937388</v>
      </c>
      <c r="F51" s="23"/>
    </row>
    <row r="52" spans="1:6">
      <c r="A52" s="36" t="str">
        <f>[1]HEATER!A56</f>
        <v>HEA039.07</v>
      </c>
      <c r="B52" s="36" t="str">
        <f>[1]HEATER!B56</f>
        <v>DH-11m/220w/240v door heater</v>
      </c>
      <c r="C52" s="128"/>
      <c r="D52" s="233" t="str">
        <f>[1]HEATER!$D56</f>
        <v>11/1.65a</v>
      </c>
      <c r="E52" s="160">
        <f>[1]HEATER!J56</f>
        <v>58.9085271317829</v>
      </c>
      <c r="F52" s="24"/>
    </row>
    <row r="53" customFormat="1" ht="26" customHeight="1" spans="1:6">
      <c r="A53" s="36" t="str">
        <f>[1]HEATER!A57</f>
        <v>HEA039.08</v>
      </c>
      <c r="B53" s="78" t="str">
        <f>[1]HEATER!B57</f>
        <v>DHR-J-S door heater 8mm x 100m(65c~105c)</v>
      </c>
      <c r="C53" s="126" t="s">
        <v>221</v>
      </c>
      <c r="D53" s="233" t="str">
        <f>[1]HEATER!$D57</f>
        <v>100m</v>
      </c>
      <c r="E53" s="160">
        <f>[1]HEATER!J57</f>
        <v>679.089026915114</v>
      </c>
      <c r="F53" s="23"/>
    </row>
    <row r="54" customFormat="1" ht="30" customHeight="1" spans="1:6">
      <c r="A54" s="36" t="str">
        <f>[1]HEATER!A58</f>
        <v>HEA039.09</v>
      </c>
      <c r="B54" s="78" t="str">
        <f>[1]HEATER!B58</f>
        <v>DHS-J-S door heater 10mm x 100m(65c~105c)S/steel braider</v>
      </c>
      <c r="C54" s="128"/>
      <c r="D54" s="233" t="str">
        <f>[1]HEATER!$D58</f>
        <v>100m</v>
      </c>
      <c r="E54" s="160">
        <f>[1]HEATER!J58</f>
        <v>993.788819875776</v>
      </c>
      <c r="F54" s="24"/>
    </row>
    <row r="55" s="26" customFormat="1" ht="43.5" customHeight="1" spans="1:6">
      <c r="A55" s="36" t="str">
        <f>[1]HEATER!A59</f>
        <v>HEA039.7</v>
      </c>
      <c r="B55" s="36" t="str">
        <f>[1]HEATER!B59</f>
        <v>SF-DP (5m/200w/240v) USA</v>
      </c>
      <c r="C55" s="128"/>
      <c r="D55" s="233">
        <f>[1]HEATER!$D59</f>
        <v>5</v>
      </c>
      <c r="E55" s="160">
        <f>[1]HEATER!J59</f>
        <v>45.8076</v>
      </c>
      <c r="F55" s="234"/>
    </row>
    <row r="56" s="26" customFormat="1" customHeight="1" spans="1:6">
      <c r="A56" s="36" t="str">
        <f>[1]HEATER!A60</f>
        <v>HEA040.01</v>
      </c>
      <c r="B56" s="36" t="str">
        <f>[1]HEATER!B60</f>
        <v>DP (0.5m/20w/240v) USA</v>
      </c>
      <c r="C56" s="5" t="s">
        <v>222</v>
      </c>
      <c r="D56" s="233">
        <f>[1]HEATER!$D60</f>
        <v>0.5</v>
      </c>
      <c r="E56" s="160">
        <f>[1]HEATER!J60</f>
        <v>19.3236714975845</v>
      </c>
      <c r="F56" s="22"/>
    </row>
    <row r="57" customHeight="1" spans="1:6">
      <c r="A57" s="36" t="str">
        <f>[1]HEATER!A61</f>
        <v>HEA040</v>
      </c>
      <c r="B57" s="36" t="str">
        <f>[1]HEATER!B61</f>
        <v>DP (1m/40w/240v) USA</v>
      </c>
      <c r="C57" s="5"/>
      <c r="D57" s="233">
        <f>[1]HEATER!$D61</f>
        <v>1</v>
      </c>
      <c r="E57" s="160">
        <f>[1]HEATER!J61</f>
        <v>20.703933747412</v>
      </c>
      <c r="F57" s="23"/>
    </row>
    <row r="58" spans="1:6">
      <c r="A58" s="36" t="str">
        <f>[1]HEATER!A62</f>
        <v>HEA040.1</v>
      </c>
      <c r="B58" s="36" t="str">
        <f>[1]HEATER!B62</f>
        <v>DP (1.5m/60w/240v) USA</v>
      </c>
      <c r="C58" s="5"/>
      <c r="D58" s="233">
        <f>[1]HEATER!$D62</f>
        <v>1.5</v>
      </c>
      <c r="E58" s="160">
        <f>[1]HEATER!J62</f>
        <v>23.4644582470669</v>
      </c>
      <c r="F58" s="23"/>
    </row>
    <row r="59" spans="1:6">
      <c r="A59" s="36" t="str">
        <f>[1]HEATER!A63</f>
        <v>HEA041</v>
      </c>
      <c r="B59" s="36" t="str">
        <f>[1]HEATER!B63</f>
        <v>DP (2m/80w/240v) USA</v>
      </c>
      <c r="C59" s="5"/>
      <c r="D59" s="233">
        <f>[1]HEATER!$D63</f>
        <v>2</v>
      </c>
      <c r="E59" s="160">
        <f>[1]HEATER!J63</f>
        <v>26.2249827467219</v>
      </c>
      <c r="F59" s="23"/>
    </row>
    <row r="60" spans="1:6">
      <c r="A60" s="36" t="str">
        <f>[1]HEATER!A64</f>
        <v>HEA041.1</v>
      </c>
      <c r="B60" s="36" t="str">
        <f>[1]HEATER!B64</f>
        <v>DP (2.5m/100w/240v) USA</v>
      </c>
      <c r="C60" s="5"/>
      <c r="D60" s="233">
        <f>[1]HEATER!$D64</f>
        <v>2.5</v>
      </c>
      <c r="E60" s="160">
        <f>[1]HEATER!J64</f>
        <v>31.7460317460317</v>
      </c>
      <c r="F60" s="23"/>
    </row>
    <row r="61" spans="1:6">
      <c r="A61" s="36" t="str">
        <f>[1]HEATER!A65</f>
        <v>HEA042</v>
      </c>
      <c r="B61" s="36" t="str">
        <f>[1]HEATER!B65</f>
        <v>DP (3m/120w/240v) USA</v>
      </c>
      <c r="C61" s="5"/>
      <c r="D61" s="233">
        <f>[1]HEATER!$D65</f>
        <v>3</v>
      </c>
      <c r="E61" s="160">
        <f>[1]HEATER!J65</f>
        <v>37.2670807453416</v>
      </c>
      <c r="F61" s="23"/>
    </row>
    <row r="62" spans="1:6">
      <c r="A62" s="36" t="str">
        <f>[1]HEATER!A66</f>
        <v>HEA042.1</v>
      </c>
      <c r="B62" s="36" t="str">
        <f>[1]HEATER!B66</f>
        <v>DP (3.5m/140w/240v) USA</v>
      </c>
      <c r="C62" s="5"/>
      <c r="D62" s="233">
        <f>[1]HEATER!$D66</f>
        <v>3.5</v>
      </c>
      <c r="E62" s="160">
        <f>[1]HEATER!J66</f>
        <v>37.8586217095534</v>
      </c>
      <c r="F62" s="23"/>
    </row>
    <row r="63" spans="1:6">
      <c r="A63" s="36" t="str">
        <f>[1]HEATER!A67</f>
        <v>HEA042.2</v>
      </c>
      <c r="B63" s="36" t="str">
        <f>[1]HEATER!B67</f>
        <v>DP (4m/160w/240v) USA</v>
      </c>
      <c r="C63" s="5"/>
      <c r="D63" s="233">
        <f>[1]HEATER!$D67</f>
        <v>4</v>
      </c>
      <c r="E63" s="160">
        <f>[1]HEATER!J67</f>
        <v>59.1540964211772</v>
      </c>
      <c r="F63" s="23"/>
    </row>
    <row r="64" spans="1:6">
      <c r="A64" s="36" t="str">
        <f>[1]HEATER!A68</f>
        <v>HEA042.3</v>
      </c>
      <c r="B64" s="36" t="str">
        <f>[1]HEATER!B68</f>
        <v>DP (4.5m/180w/240v) USA</v>
      </c>
      <c r="C64" s="5"/>
      <c r="D64" s="233">
        <f>[1]HEATER!$D68</f>
        <v>4.5</v>
      </c>
      <c r="E64" s="160">
        <f>[1]HEATER!J68</f>
        <v>66.2525879917184</v>
      </c>
      <c r="F64" s="23"/>
    </row>
    <row r="65" spans="1:6">
      <c r="A65" s="36" t="str">
        <f>[1]HEATER!A69</f>
        <v>HEA043</v>
      </c>
      <c r="B65" s="36" t="str">
        <f>[1]HEATER!B69</f>
        <v>DP (5m/200w/240v) USA</v>
      </c>
      <c r="C65" s="5"/>
      <c r="D65" s="233">
        <f>[1]HEATER!$D69</f>
        <v>5</v>
      </c>
      <c r="E65" s="160">
        <f>[1]HEATER!J69</f>
        <v>53.2386867790594</v>
      </c>
      <c r="F65" s="23"/>
    </row>
    <row r="66" spans="1:6">
      <c r="A66" s="36" t="str">
        <f>[1]HEATER!A70</f>
        <v>HEA043.01</v>
      </c>
      <c r="B66" s="36" t="str">
        <f>[1]HEATER!B70</f>
        <v>DP (5.5m/200w/240v) USA</v>
      </c>
      <c r="C66" s="5"/>
      <c r="D66" s="233">
        <f>[1]HEATER!$D70</f>
        <v>5.5</v>
      </c>
      <c r="E66" s="160">
        <f>[1]HEATER!J70</f>
        <v>61.5202602780242</v>
      </c>
      <c r="F66" s="23"/>
    </row>
    <row r="67" spans="1:6">
      <c r="A67" s="36" t="str">
        <f>[1]HEATER!A71</f>
        <v>HEA043.1</v>
      </c>
      <c r="B67" s="36" t="str">
        <f>[1]HEATER!B71</f>
        <v>DP (6m/240w/240v) USA</v>
      </c>
      <c r="C67" s="5"/>
      <c r="D67" s="233">
        <f>[1]HEATER!$D71</f>
        <v>6</v>
      </c>
      <c r="E67" s="160">
        <f>[1]HEATER!J71</f>
        <v>63.8864241348713</v>
      </c>
      <c r="F67" s="23"/>
    </row>
    <row r="68" spans="1:6">
      <c r="A68" s="36" t="str">
        <f>[1]HEATER!A72</f>
        <v>HEA043.2</v>
      </c>
      <c r="B68" s="36" t="str">
        <f>[1]HEATER!B72</f>
        <v>DP (6.5m/260w/240v) USA</v>
      </c>
      <c r="C68" s="5"/>
      <c r="D68" s="233">
        <f>[1]HEATER!$D72</f>
        <v>6.5</v>
      </c>
      <c r="E68" s="160">
        <f>[1]HEATER!J72</f>
        <v>75.7172434191068</v>
      </c>
      <c r="F68" s="23"/>
    </row>
    <row r="69" spans="1:6">
      <c r="A69" s="36" t="str">
        <f>[1]HEATER!A73</f>
        <v>HEA043.3</v>
      </c>
      <c r="B69" s="36" t="str">
        <f>[1]HEATER!B73</f>
        <v>DP (7m/280w/240v) USA</v>
      </c>
      <c r="C69" s="5"/>
      <c r="D69" s="233">
        <f>[1]HEATER!$D73</f>
        <v>7</v>
      </c>
      <c r="E69" s="160">
        <f>[1]HEATER!J73</f>
        <v>80.449571132801</v>
      </c>
      <c r="F69" s="23"/>
    </row>
    <row r="70" spans="1:6">
      <c r="A70" s="36" t="str">
        <f>[1]HEATER!A74</f>
        <v>HEA043.4</v>
      </c>
      <c r="B70" s="36" t="str">
        <f>[1]HEATER!B74</f>
        <v>DP (7.5m/300w/240v) USA</v>
      </c>
      <c r="C70" s="5"/>
      <c r="D70" s="233">
        <f>[1]HEATER!$D74</f>
        <v>7.5</v>
      </c>
      <c r="E70" s="160">
        <f>[1]HEATER!J74</f>
        <v>82.815734989648</v>
      </c>
      <c r="F70" s="23"/>
    </row>
    <row r="71" spans="1:6">
      <c r="A71" s="36" t="str">
        <f>[1]HEATER!A75</f>
        <v>HEA043.5</v>
      </c>
      <c r="B71" s="36" t="str">
        <f>[1]HEATER!B75</f>
        <v>DP (8m/320w/240v) USA</v>
      </c>
      <c r="C71" s="5"/>
      <c r="D71" s="233">
        <f>[1]HEATER!$D75</f>
        <v>8</v>
      </c>
      <c r="E71" s="160">
        <f>[1]HEATER!J75</f>
        <v>85.1818988464951</v>
      </c>
      <c r="F71" s="24"/>
    </row>
    <row r="72" ht="51" customHeight="1" spans="1:6">
      <c r="A72" s="36" t="str">
        <f>[1]HEATER!A76</f>
        <v>HEA044</v>
      </c>
      <c r="B72" s="36" t="str">
        <f>[1]HEATER!B76</f>
        <v>DP (100m/50w/240v) USA</v>
      </c>
      <c r="C72" s="126" t="s">
        <v>223</v>
      </c>
      <c r="D72" s="233">
        <f>[1]HEATER!$D76</f>
        <v>100</v>
      </c>
      <c r="E72" s="160">
        <f>[1]HEATER!J76</f>
        <v>1330.37325284575</v>
      </c>
      <c r="F72" s="24"/>
    </row>
    <row r="73" s="26" customFormat="1" ht="39" customHeight="1" spans="1:6">
      <c r="A73" s="36" t="str">
        <f>[1]HEATER!A77</f>
        <v>HEA046</v>
      </c>
      <c r="B73" s="36" t="str">
        <f>[1]HEATER!B77</f>
        <v>SIEMEN Temperature controller C/W terminal box F2000</v>
      </c>
      <c r="C73" s="78" t="s">
        <v>224</v>
      </c>
      <c r="D73" s="233"/>
      <c r="E73" s="160">
        <f>[1]HEATER!J77</f>
        <v>31.2003466705186</v>
      </c>
      <c r="F73" s="36"/>
    </row>
    <row r="74" s="26" customFormat="1" ht="63.75" customHeight="1" spans="1:6">
      <c r="A74" s="36" t="str">
        <f>[1]HEATER!A78</f>
        <v>HEA047</v>
      </c>
      <c r="B74" s="36" t="str">
        <f>[1]HEATER!B78</f>
        <v>Drain pan heater (230v,125w)</v>
      </c>
      <c r="C74" s="77" t="s">
        <v>225</v>
      </c>
      <c r="D74" s="233"/>
      <c r="E74" s="160">
        <f>[1]HEATER!J78</f>
        <v>83.5116655357795</v>
      </c>
      <c r="F74" s="235"/>
    </row>
    <row r="75" s="26" customFormat="1" spans="1:6">
      <c r="A75" s="36" t="str">
        <f>[1]HEATER!A79</f>
        <v>HEA048</v>
      </c>
      <c r="B75" s="36" t="str">
        <f>[1]HEATER!B79</f>
        <v>Crankcase heater 52cm 35W</v>
      </c>
      <c r="C75" s="36" t="str">
        <f>[1]HEATER!$C79</f>
        <v>ZB15-29</v>
      </c>
      <c r="D75" s="233"/>
      <c r="E75" s="160">
        <f>[1]HEATER!J79</f>
        <v>49.6894409937888</v>
      </c>
      <c r="F75" s="22"/>
    </row>
    <row r="76" s="26" customFormat="1" spans="1:6">
      <c r="A76" s="36" t="str">
        <f>[1]HEATER!A80</f>
        <v>HEA049</v>
      </c>
      <c r="B76" s="36" t="str">
        <f>[1]HEATER!B80</f>
        <v>Crankcase heater 57cm 40W</v>
      </c>
      <c r="C76" s="36" t="str">
        <f>[1]HEATER!$C80</f>
        <v>ZB38-48, ZFI23-39</v>
      </c>
      <c r="D76" s="233"/>
      <c r="E76" s="160">
        <f>[1]HEATER!J80</f>
        <v>49.6894409937888</v>
      </c>
      <c r="F76" s="23"/>
    </row>
    <row r="77" s="26" customFormat="1" spans="1:6">
      <c r="A77" s="36" t="str">
        <f>[1]HEATER!A81</f>
        <v>HEA050</v>
      </c>
      <c r="B77" s="36" t="str">
        <f>[1]HEATER!B81</f>
        <v>Crankcase heater 72cm 60W</v>
      </c>
      <c r="C77" s="36" t="str">
        <f>[1]HEATER!$C81</f>
        <v>ZB58-114, ZFI50-81</v>
      </c>
      <c r="D77" s="233"/>
      <c r="E77" s="160">
        <f>[1]HEATER!J81</f>
        <v>53.2386867790595</v>
      </c>
      <c r="F77" s="23"/>
    </row>
    <row r="78" s="26" customFormat="1" spans="1:6">
      <c r="A78" s="36" t="str">
        <f>[1]HEATER!A82</f>
        <v>HEA051</v>
      </c>
      <c r="B78" s="36" t="str">
        <f>[1]HEATER!B82</f>
        <v>Crankcase heater 102cm 70W</v>
      </c>
      <c r="C78" s="36" t="str">
        <f>[1]HEATER!$C82</f>
        <v>ZB130-220, ZFI96-140</v>
      </c>
      <c r="D78" s="233"/>
      <c r="E78" s="160">
        <f>[1]HEATER!J82</f>
        <v>60.3371783496007</v>
      </c>
      <c r="F78" s="23"/>
    </row>
    <row r="79" s="26" customFormat="1" spans="1:6">
      <c r="A79" s="36" t="str">
        <f>[1]HEATER!A83</f>
        <v>HEA051.03</v>
      </c>
      <c r="B79" s="36" t="str">
        <f>[1]HEATER!B83</f>
        <v>Crankcase heater 159cm 220W (500mm)</v>
      </c>
      <c r="C79" s="36" t="str">
        <f>[1]HEATER!$C83</f>
        <v>fan guard heater 500mm</v>
      </c>
      <c r="D79" s="233"/>
      <c r="E79" s="160">
        <f>[1]HEATER!J83</f>
        <v>88.7311446317657</v>
      </c>
      <c r="F79" s="23"/>
    </row>
    <row r="80" s="26" customFormat="1" spans="1:6">
      <c r="A80" s="36" t="str">
        <f>[1]HEATER!A84</f>
        <v>HEA051.04</v>
      </c>
      <c r="B80" s="36" t="str">
        <f>[1]HEATER!B84</f>
        <v>Crankcase heater 200cm 270W (630mm)</v>
      </c>
      <c r="C80" s="36" t="str">
        <f>[1]HEATER!$C84</f>
        <v>fan guard heater 630mm</v>
      </c>
      <c r="D80" s="233"/>
      <c r="E80" s="160">
        <f>[1]HEATER!J84</f>
        <v>97.6042590949423</v>
      </c>
      <c r="F80" s="23"/>
    </row>
    <row r="81" s="26" customFormat="1" spans="1:6">
      <c r="A81" s="36" t="str">
        <f>[1]HEATER!A85</f>
        <v>HEA051.05</v>
      </c>
      <c r="B81" s="36" t="str">
        <f>[1]HEATER!B85</f>
        <v>Crankcase heater 252cm 300W (800mm)</v>
      </c>
      <c r="C81" s="36" t="str">
        <f>[1]HEATER!$C85</f>
        <v>fan guard heater 800mm</v>
      </c>
      <c r="D81" s="233"/>
      <c r="E81" s="160">
        <f>[1]HEATER!J85</f>
        <v>106.477373558119</v>
      </c>
      <c r="F81" s="24"/>
    </row>
    <row r="82" spans="1:6">
      <c r="A82" s="26" t="s">
        <v>175</v>
      </c>
      <c r="B82" s="14"/>
      <c r="C82" s="229"/>
      <c r="D82" s="14"/>
    </row>
    <row r="83" spans="1:6">
      <c r="A83" s="14" t="s">
        <v>176</v>
      </c>
      <c r="B83" s="14"/>
      <c r="C83" s="229"/>
      <c r="D83" s="14"/>
    </row>
    <row r="84" spans="1:6">
      <c r="A84" s="14" t="s">
        <v>177</v>
      </c>
      <c r="B84" s="14"/>
      <c r="C84" s="229"/>
      <c r="D84" s="14"/>
    </row>
    <row r="85" spans="1:6">
      <c r="A85" s="14" t="s">
        <v>178</v>
      </c>
      <c r="B85" s="14"/>
      <c r="C85" s="229"/>
      <c r="D85" s="14"/>
    </row>
    <row r="86" spans="1:6">
      <c r="A86" s="27" t="s">
        <v>179</v>
      </c>
      <c r="B86" s="14"/>
      <c r="C86" s="229"/>
      <c r="D86" s="14"/>
    </row>
    <row r="87" spans="1:6">
      <c r="A87" s="14" t="s">
        <v>180</v>
      </c>
      <c r="B87" s="14"/>
      <c r="C87" s="229"/>
      <c r="D87" s="14"/>
    </row>
    <row r="92" hidden="1"/>
    <row r="93" hidden="1" spans="1:6">
      <c r="B93" s="236" t="s">
        <v>226</v>
      </c>
      <c r="C93" s="237"/>
      <c r="D93" s="237"/>
    </row>
    <row r="94" hidden="1" spans="1:6">
      <c r="B94" s="236" t="s">
        <v>227</v>
      </c>
      <c r="C94" s="237"/>
      <c r="D94" s="237"/>
    </row>
    <row r="95" hidden="1" spans="1:6">
      <c r="B95" s="236" t="s">
        <v>228</v>
      </c>
      <c r="C95" s="237"/>
      <c r="D95" s="237"/>
    </row>
    <row r="96" hidden="1" spans="1:6">
      <c r="B96" s="236" t="s">
        <v>229</v>
      </c>
      <c r="C96" s="237"/>
      <c r="D96" s="237"/>
    </row>
    <row r="97" hidden="1" spans="2:4">
      <c r="B97" s="236" t="s">
        <v>230</v>
      </c>
      <c r="C97" s="237"/>
      <c r="D97" s="237"/>
    </row>
    <row r="98" hidden="1" spans="2:4">
      <c r="B98" s="236" t="s">
        <v>231</v>
      </c>
      <c r="C98" s="237"/>
      <c r="D98" s="237"/>
    </row>
    <row r="99" hidden="1" spans="2:4">
      <c r="B99" s="236" t="s">
        <v>232</v>
      </c>
      <c r="C99" s="237"/>
      <c r="D99" s="237"/>
    </row>
    <row r="100" hidden="1" spans="2:4">
      <c r="B100" s="236" t="s">
        <v>233</v>
      </c>
      <c r="C100" s="237"/>
      <c r="D100" s="237"/>
    </row>
    <row r="101" hidden="1" spans="2:4">
      <c r="B101" s="236" t="s">
        <v>234</v>
      </c>
      <c r="C101" s="237"/>
      <c r="D101" s="237"/>
    </row>
    <row r="102" hidden="1" spans="2:4">
      <c r="B102" s="236" t="s">
        <v>235</v>
      </c>
      <c r="C102" s="237"/>
      <c r="D102" s="237"/>
    </row>
    <row r="103" hidden="1" spans="2:4">
      <c r="B103" s="236" t="s">
        <v>236</v>
      </c>
      <c r="C103" s="237"/>
      <c r="D103" s="237"/>
    </row>
  </sheetData>
  <mergeCells count="13">
    <mergeCell ref="C4:C6"/>
    <mergeCell ref="C7:C36"/>
    <mergeCell ref="C37:C39"/>
    <mergeCell ref="C40:C45"/>
    <mergeCell ref="C46:C52"/>
    <mergeCell ref="C53:C54"/>
    <mergeCell ref="C56:C71"/>
    <mergeCell ref="F4:F39"/>
    <mergeCell ref="F40:F45"/>
    <mergeCell ref="F46:F52"/>
    <mergeCell ref="F53:F54"/>
    <mergeCell ref="F56:F71"/>
    <mergeCell ref="F75:F81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FF00"/>
  </sheetPr>
  <dimension ref="A2:I167"/>
  <sheetViews>
    <sheetView tabSelected="1" zoomScale="115" zoomScaleNormal="115" workbookViewId="0">
      <selection activeCell="L54" sqref="L54"/>
    </sheetView>
  </sheetViews>
  <sheetFormatPr defaultColWidth="9.14285714285714" defaultRowHeight="12.75"/>
  <cols>
    <col min="1" max="1" width="9.14285714285714" style="26"/>
    <col min="2" max="2" width="42.352380952381" style="26" customWidth="1"/>
    <col min="3" max="3" width="16.4285714285714" style="26" customWidth="1"/>
    <col min="4" max="4" width="10.2857142857143" style="108" customWidth="1"/>
    <col min="5" max="5" width="26.8571428571429" style="209" customWidth="1"/>
    <col min="6" max="16384" width="9.14285714285714" style="209"/>
  </cols>
  <sheetData>
    <row r="2" spans="1:5">
      <c r="A2" s="26" t="str">
        <f>HEATER!A2</f>
        <v>DATE :28.9.26</v>
      </c>
    </row>
    <row r="3" spans="1:5">
      <c r="A3" s="76" t="s">
        <v>0</v>
      </c>
      <c r="B3" s="219" t="s">
        <v>237</v>
      </c>
      <c r="C3" s="220" t="str">
        <f>'[2]AC PARTS'!$C7</f>
        <v>packing</v>
      </c>
      <c r="D3" s="221" t="str">
        <f>'[2]AC PARTS'!$H$7</f>
        <v> (RM)</v>
      </c>
      <c r="E3" s="216"/>
    </row>
    <row r="4" spans="1:5">
      <c r="A4" s="36" t="str">
        <f>'[1]AC PARTS'!A9</f>
        <v>AC001</v>
      </c>
      <c r="B4" s="222" t="str">
        <f>'[1]AC PARTS'!$B9</f>
        <v>1 UF FAN CAPACITOR </v>
      </c>
      <c r="C4" s="223"/>
      <c r="D4" s="224">
        <f>'[1]AC PARTS'!H9</f>
        <v>1.86335403726708</v>
      </c>
      <c r="E4" s="214"/>
    </row>
    <row r="5" spans="1:5">
      <c r="A5" s="36" t="str">
        <f>'[1]AC PARTS'!A10</f>
        <v>AC002</v>
      </c>
      <c r="B5" s="222" t="str">
        <f>'[1]AC PARTS'!$B10</f>
        <v>1.2 UF FAN CAPACITOR </v>
      </c>
      <c r="C5" s="223"/>
      <c r="D5" s="224">
        <f>'[1]AC PARTS'!H10</f>
        <v>1.9047619047619</v>
      </c>
      <c r="E5" s="215"/>
    </row>
    <row r="6" spans="1:5">
      <c r="A6" s="36" t="str">
        <f>'[1]AC PARTS'!A11</f>
        <v>AC003</v>
      </c>
      <c r="B6" s="222" t="str">
        <f>'[1]AC PARTS'!$B11</f>
        <v>1.5 UF FAN CAPACITOR </v>
      </c>
      <c r="C6" s="223"/>
      <c r="D6" s="224">
        <f>'[1]AC PARTS'!H11</f>
        <v>2.11180124223602</v>
      </c>
      <c r="E6" s="215"/>
    </row>
    <row r="7" spans="1:5">
      <c r="A7" s="36" t="str">
        <f>'[1]AC PARTS'!A12</f>
        <v>AC004</v>
      </c>
      <c r="B7" s="222" t="str">
        <f>'[1]AC PARTS'!$B12</f>
        <v>1.75 UF FAN CAPACITOR </v>
      </c>
      <c r="C7" s="223"/>
      <c r="D7" s="224">
        <f>'[1]AC PARTS'!H12</f>
        <v>2.1808143547274</v>
      </c>
      <c r="E7" s="215"/>
    </row>
    <row r="8" spans="1:5">
      <c r="A8" s="36" t="str">
        <f>'[1]AC PARTS'!A13</f>
        <v>AC005</v>
      </c>
      <c r="B8" s="222" t="str">
        <f>'[1]AC PARTS'!$B13</f>
        <v>2 UF FAN CAPACITOR </v>
      </c>
      <c r="C8" s="223"/>
      <c r="D8" s="224">
        <f>'[1]AC PARTS'!H13</f>
        <v>2.2360248447205</v>
      </c>
      <c r="E8" s="215"/>
    </row>
    <row r="9" spans="1:5">
      <c r="A9" s="36" t="str">
        <f>'[1]AC PARTS'!A14</f>
        <v>AC006</v>
      </c>
      <c r="B9" s="222" t="str">
        <f>'[1]AC PARTS'!$B14</f>
        <v>2.5 UF FAN CAPACITOR </v>
      </c>
      <c r="C9" s="223"/>
      <c r="D9" s="224">
        <f>'[1]AC PARTS'!H14</f>
        <v>2.38785369220152</v>
      </c>
      <c r="E9" s="215"/>
    </row>
    <row r="10" spans="1:5">
      <c r="A10" s="36" t="str">
        <f>'[1]AC PARTS'!A15</f>
        <v>AC007</v>
      </c>
      <c r="B10" s="222" t="str">
        <f>'[1]AC PARTS'!$B15</f>
        <v>3 UF FAN CAPACITOR </v>
      </c>
      <c r="C10" s="223"/>
      <c r="D10" s="224">
        <f>'[1]AC PARTS'!H15</f>
        <v>2.52587991718427</v>
      </c>
      <c r="E10" s="215"/>
    </row>
    <row r="11" spans="1:5">
      <c r="A11" s="36" t="str">
        <f>'[1]AC PARTS'!A16</f>
        <v>AC008</v>
      </c>
      <c r="B11" s="222" t="str">
        <f>'[1]AC PARTS'!$B16</f>
        <v>3.5 UF FAN CAPACITOR </v>
      </c>
      <c r="C11" s="223"/>
      <c r="D11" s="224">
        <f>'[1]AC PARTS'!H16</f>
        <v>2.65010351966874</v>
      </c>
      <c r="E11" s="215"/>
    </row>
    <row r="12" spans="1:5">
      <c r="A12" s="36" t="str">
        <f>'[1]AC PARTS'!A17</f>
        <v>AC009</v>
      </c>
      <c r="B12" s="222" t="str">
        <f>'[1]AC PARTS'!$B17</f>
        <v>4 UF FAN CAPACITOR </v>
      </c>
      <c r="C12" s="223"/>
      <c r="D12" s="224">
        <f>'[1]AC PARTS'!H17</f>
        <v>2.73291925465838</v>
      </c>
      <c r="E12" s="215"/>
    </row>
    <row r="13" spans="1:5">
      <c r="A13" s="36" t="str">
        <f>'[1]AC PARTS'!A18</f>
        <v>AC010</v>
      </c>
      <c r="B13" s="222" t="str">
        <f>'[1]AC PARTS'!$B18</f>
        <v>4.5 UF FAN CAPACITOR </v>
      </c>
      <c r="C13" s="223"/>
      <c r="D13" s="224">
        <f>'[1]AC PARTS'!H18</f>
        <v>2.87094547964113</v>
      </c>
      <c r="E13" s="215"/>
    </row>
    <row r="14" spans="1:5">
      <c r="A14" s="36" t="str">
        <f>'[1]AC PARTS'!A19</f>
        <v>AC010.1</v>
      </c>
      <c r="B14" s="222" t="str">
        <f>'[1]AC PARTS'!$B19</f>
        <v>5 UF FAN CAPACITOR </v>
      </c>
      <c r="C14" s="223"/>
      <c r="D14" s="224">
        <f>'[1]AC PARTS'!H19</f>
        <v>3.03657694962043</v>
      </c>
      <c r="E14" s="215"/>
    </row>
    <row r="15" spans="1:5">
      <c r="A15" s="36" t="str">
        <f>'[1]AC PARTS'!A20</f>
        <v>AC010.2</v>
      </c>
      <c r="B15" s="222" t="str">
        <f>'[1]AC PARTS'!$B20</f>
        <v>6 UF FAN CAPACITOR </v>
      </c>
      <c r="C15" s="223"/>
      <c r="D15" s="224">
        <f>'[1]AC PARTS'!H20</f>
        <v>3.216011042098</v>
      </c>
      <c r="E15" s="215"/>
    </row>
    <row r="16" spans="1:5">
      <c r="A16" s="36" t="str">
        <f>'[1]AC PARTS'!A21</f>
        <v>AC010.3</v>
      </c>
      <c r="B16" s="222" t="str">
        <f>'[1]AC PARTS'!$B21</f>
        <v>7.5 UF FAN CAPACITOR </v>
      </c>
      <c r="C16" s="223"/>
      <c r="D16" s="224">
        <f>'[1]AC PARTS'!H21</f>
        <v>3.58868184955141</v>
      </c>
      <c r="E16" s="225"/>
    </row>
    <row r="17" spans="1:5">
      <c r="A17" s="36" t="str">
        <f>'[1]AC PARTS'!A22</f>
        <v>AC011</v>
      </c>
      <c r="B17" s="222" t="str">
        <f>'[1]AC PARTS'!$B22</f>
        <v>5 UF RUNNING CAPACITOR </v>
      </c>
      <c r="C17" s="223"/>
      <c r="D17" s="224">
        <f>'[1]AC PARTS'!H22</f>
        <v>6.44582470669427</v>
      </c>
      <c r="E17" s="212"/>
    </row>
    <row r="18" spans="1:5">
      <c r="A18" s="36" t="str">
        <f>'[1]AC PARTS'!A23</f>
        <v>AC012</v>
      </c>
      <c r="B18" s="222" t="str">
        <f>'[1]AC PARTS'!$B23</f>
        <v>7.5 UF RUNNING CAPACITOR </v>
      </c>
      <c r="C18" s="223"/>
      <c r="D18" s="224">
        <f>'[1]AC PARTS'!H23</f>
        <v>6.99792960662526</v>
      </c>
      <c r="E18" s="212"/>
    </row>
    <row r="19" spans="1:5">
      <c r="A19" s="36" t="str">
        <f>'[1]AC PARTS'!A24</f>
        <v>AC013</v>
      </c>
      <c r="B19" s="222" t="str">
        <f>'[1]AC PARTS'!$B24</f>
        <v>10 UF RUNNING CAPACITOR </v>
      </c>
      <c r="C19" s="223"/>
      <c r="D19" s="224">
        <f>'[1]AC PARTS'!H24</f>
        <v>6.97032436162871</v>
      </c>
      <c r="E19" s="212"/>
    </row>
    <row r="20" spans="1:5">
      <c r="A20" s="36" t="str">
        <f>'[1]AC PARTS'!A25</f>
        <v>AC014</v>
      </c>
      <c r="B20" s="222" t="str">
        <f>'[1]AC PARTS'!$B25</f>
        <v>12.5 UF RUNNING CAPACITOR </v>
      </c>
      <c r="C20" s="223"/>
      <c r="D20" s="224">
        <f>'[1]AC PARTS'!H25</f>
        <v>7.95031055900621</v>
      </c>
      <c r="E20" s="212"/>
    </row>
    <row r="21" spans="1:5">
      <c r="A21" s="36" t="str">
        <f>'[1]AC PARTS'!A26</f>
        <v>AC015</v>
      </c>
      <c r="B21" s="222" t="str">
        <f>'[1]AC PARTS'!$B26</f>
        <v>15 UF RUNNING CAPACITOR </v>
      </c>
      <c r="C21" s="223"/>
      <c r="D21" s="224">
        <f>'[1]AC PARTS'!H26</f>
        <v>7.66045548654244</v>
      </c>
      <c r="E21" s="212"/>
    </row>
    <row r="22" spans="1:5">
      <c r="A22" s="36" t="str">
        <f>'[1]AC PARTS'!A27</f>
        <v>AC016</v>
      </c>
      <c r="B22" s="222" t="str">
        <f>'[1]AC PARTS'!$B27</f>
        <v>20 UF RUNNING CAPACITOR </v>
      </c>
      <c r="C22" s="223"/>
      <c r="D22" s="224">
        <f>'[1]AC PARTS'!H27</f>
        <v>9.60662525879917</v>
      </c>
      <c r="E22" s="212"/>
    </row>
    <row r="23" spans="1:5">
      <c r="A23" s="36" t="str">
        <f>'[1]AC PARTS'!A28</f>
        <v>AC017</v>
      </c>
      <c r="B23" s="222" t="str">
        <f>'[1]AC PARTS'!$B28</f>
        <v>25 UF RUNNING CAPACITOR </v>
      </c>
      <c r="C23" s="223"/>
      <c r="D23" s="224">
        <f>'[1]AC PARTS'!H28</f>
        <v>10.7798481711525</v>
      </c>
      <c r="E23" s="212"/>
    </row>
    <row r="24" spans="1:5">
      <c r="A24" s="36" t="str">
        <f>'[1]AC PARTS'!A29</f>
        <v>AC018</v>
      </c>
      <c r="B24" s="222" t="str">
        <f>'[1]AC PARTS'!$B29</f>
        <v>30 UF RUNNING CAPACITOR </v>
      </c>
      <c r="C24" s="223"/>
      <c r="D24" s="224">
        <f>'[1]AC PARTS'!H29</f>
        <v>11.5113871635611</v>
      </c>
      <c r="E24" s="212"/>
    </row>
    <row r="25" spans="1:5">
      <c r="A25" s="36" t="str">
        <f>'[1]AC PARTS'!A30</f>
        <v>AC019</v>
      </c>
      <c r="B25" s="222" t="str">
        <f>'[1]AC PARTS'!$B30</f>
        <v>35 UF RUNNING CAPACITOR </v>
      </c>
      <c r="C25" s="223"/>
      <c r="D25" s="224">
        <f>'[1]AC PARTS'!H30</f>
        <v>10.5314009661836</v>
      </c>
      <c r="E25" s="212"/>
    </row>
    <row r="26" spans="1:5">
      <c r="A26" s="36" t="str">
        <f>'[1]AC PARTS'!A31</f>
        <v>AC020</v>
      </c>
      <c r="B26" s="222" t="str">
        <f>'[1]AC PARTS'!$B31</f>
        <v>40 UF RUNNING CAPACITOR </v>
      </c>
      <c r="C26" s="223"/>
      <c r="D26" s="224">
        <f>'[1]AC PARTS'!H31</f>
        <v>11.1387163561077</v>
      </c>
      <c r="E26" s="212"/>
    </row>
    <row r="27" spans="1:5">
      <c r="A27" s="36" t="str">
        <f>'[1]AC PARTS'!A32</f>
        <v>AC021</v>
      </c>
      <c r="B27" s="222" t="str">
        <f>'[1]AC PARTS'!$B32</f>
        <v>45 UF RUNNING CAPACITOR </v>
      </c>
      <c r="C27" s="223"/>
      <c r="D27" s="224">
        <f>'[1]AC PARTS'!H32</f>
        <v>12.3395445134576</v>
      </c>
      <c r="E27" s="212"/>
    </row>
    <row r="28" spans="1:5">
      <c r="A28" s="36" t="str">
        <f>'[1]AC PARTS'!A33</f>
        <v>AC021.1</v>
      </c>
      <c r="B28" s="222" t="str">
        <f>'[1]AC PARTS'!$B33</f>
        <v>50 UF RUNNING CAPACITOR </v>
      </c>
      <c r="C28" s="223"/>
      <c r="D28" s="224">
        <f>'[1]AC PARTS'!H33</f>
        <v>14.9068322981366</v>
      </c>
      <c r="E28" s="212"/>
    </row>
    <row r="29" spans="1:5">
      <c r="A29" s="36" t="str">
        <f>'[1]AC PARTS'!A34</f>
        <v>AC021.2</v>
      </c>
      <c r="B29" s="222" t="str">
        <f>'[1]AC PARTS'!$B34</f>
        <v>60 UF RUNNING CAPACITOR </v>
      </c>
      <c r="C29" s="223"/>
      <c r="D29" s="224">
        <f>'[1]AC PARTS'!H34</f>
        <v>17.6121463077985</v>
      </c>
      <c r="E29" s="212"/>
    </row>
    <row r="30" spans="1:5">
      <c r="A30" s="36" t="str">
        <f>'[1]AC PARTS'!A35</f>
        <v>AC021.3</v>
      </c>
      <c r="B30" s="222" t="str">
        <f>'[1]AC PARTS'!$B35</f>
        <v>36-53 UF STARTING CAPACITOR</v>
      </c>
      <c r="C30" s="223"/>
      <c r="D30" s="224">
        <f>'[1]AC PARTS'!H35</f>
        <v>8.2815734989648</v>
      </c>
      <c r="E30" s="214"/>
    </row>
    <row r="31" spans="1:5">
      <c r="A31" s="36" t="str">
        <f>'[1]AC PARTS'!A36</f>
        <v>AC022</v>
      </c>
      <c r="B31" s="222" t="str">
        <f>'[1]AC PARTS'!$B36</f>
        <v>53-64 UF STARTING CAPACITOR</v>
      </c>
      <c r="C31" s="223"/>
      <c r="D31" s="224">
        <f>'[1]AC PARTS'!H36</f>
        <v>9.66183574879227</v>
      </c>
      <c r="E31" s="215"/>
    </row>
    <row r="32" spans="1:5">
      <c r="A32" s="36" t="str">
        <f>'[1]AC PARTS'!A37</f>
        <v>AC023</v>
      </c>
      <c r="B32" s="222" t="str">
        <f>'[1]AC PARTS'!$B37</f>
        <v>66-77 UF STARTING CAPACITOR</v>
      </c>
      <c r="C32" s="223"/>
      <c r="D32" s="224">
        <f>'[1]AC PARTS'!H37</f>
        <v>11.559696342305</v>
      </c>
      <c r="E32" s="215"/>
    </row>
    <row r="33" spans="1:5">
      <c r="A33" s="36" t="str">
        <f>'[1]AC PARTS'!A38</f>
        <v>AC024</v>
      </c>
      <c r="B33" s="222" t="str">
        <f>'[1]AC PARTS'!$B38</f>
        <v>72-86 UF STARTING CAPACITOR</v>
      </c>
      <c r="C33" s="223"/>
      <c r="D33" s="224">
        <f>'[1]AC PARTS'!H38</f>
        <v>12.0772946859903</v>
      </c>
      <c r="E33" s="215"/>
    </row>
    <row r="34" spans="1:5">
      <c r="A34" s="36" t="str">
        <f>'[1]AC PARTS'!A39</f>
        <v>AC025</v>
      </c>
      <c r="B34" s="222" t="str">
        <f>'[1]AC PARTS'!$B39</f>
        <v>88-108 UF STARTING CAPACITOR</v>
      </c>
      <c r="C34" s="223"/>
      <c r="D34" s="224">
        <f>'[1]AC PARTS'!H39</f>
        <v>12.8167208912551</v>
      </c>
      <c r="E34" s="215"/>
    </row>
    <row r="35" spans="1:5">
      <c r="A35" s="36" t="str">
        <f>'[1]AC PARTS'!A40</f>
        <v>AC026</v>
      </c>
      <c r="B35" s="222" t="str">
        <f>'[1]AC PARTS'!$B40</f>
        <v>108-130 UF STARTING CAPACITOR</v>
      </c>
      <c r="C35" s="223"/>
      <c r="D35" s="224">
        <f>'[1]AC PARTS'!H40</f>
        <v>13.013901212659</v>
      </c>
      <c r="E35" s="215"/>
    </row>
    <row r="36" spans="1:5">
      <c r="A36" s="36" t="str">
        <f>'[1]AC PARTS'!A41</f>
        <v>AC026.1</v>
      </c>
      <c r="B36" s="222" t="str">
        <f>'[1]AC PARTS'!$B41</f>
        <v>124-149UF STARTING CAPACITOR</v>
      </c>
      <c r="C36" s="223"/>
      <c r="D36" s="224">
        <f>'[1]AC PARTS'!H41</f>
        <v>15.5141476880607</v>
      </c>
      <c r="E36" s="215"/>
    </row>
    <row r="37" spans="1:5">
      <c r="A37" s="36" t="str">
        <f>'[1]AC PARTS'!A42</f>
        <v>AC026.2</v>
      </c>
      <c r="B37" s="222" t="str">
        <f>'[1]AC PARTS'!$B42</f>
        <v>130-156 UF STARTING CAPACITOR</v>
      </c>
      <c r="C37" s="223"/>
      <c r="D37" s="224">
        <f>'[1]AC PARTS'!H42</f>
        <v>15.9566681305812</v>
      </c>
      <c r="E37" s="225"/>
    </row>
    <row r="38" ht="63.75" customHeight="1" spans="1:5">
      <c r="A38" s="36" t="str">
        <f>'[1]AC PARTS'!A43</f>
        <v>AC027</v>
      </c>
      <c r="B38" s="222" t="str">
        <f>'[1]AC PARTS'!$B43</f>
        <v>TERMINAL WIRE YL3HP</v>
      </c>
      <c r="C38" s="223"/>
      <c r="D38" s="224">
        <f>'[1]AC PARTS'!H43</f>
        <v>14.9068322981366</v>
      </c>
      <c r="E38" s="216"/>
    </row>
    <row r="39" ht="45.75" customHeight="1" spans="1:5">
      <c r="A39" s="36" t="str">
        <f>'[1]AC PARTS'!A44</f>
        <v>AC030.1</v>
      </c>
      <c r="B39" s="222" t="str">
        <f>'[1]AC PARTS'!$B44</f>
        <v>QD61(E)/AUTO  universal (2-3hp floor stand ac)</v>
      </c>
      <c r="C39" s="223"/>
      <c r="D39" s="224">
        <f>'[1]AC PARTS'!H44</f>
        <v>75.9144237405107</v>
      </c>
      <c r="E39" s="216"/>
    </row>
    <row r="40" ht="57.75" customHeight="1" spans="1:5">
      <c r="A40" s="36" t="str">
        <f>'[1]AC PARTS'!A45</f>
        <v>AC031</v>
      </c>
      <c r="B40" s="222" t="str">
        <f>'[1]AC PARTS'!$B45</f>
        <v>QD-U08PGC(E) universal (1-3hp split type c/w indicator)</v>
      </c>
      <c r="C40" s="223"/>
      <c r="D40" s="224">
        <f>'[1]AC PARTS'!H45</f>
        <v>46.3373755299221</v>
      </c>
      <c r="E40" s="216"/>
    </row>
    <row r="41" ht="64.5" customHeight="1" spans="1:5">
      <c r="A41" s="36" t="str">
        <f>'[1]AC PARTS'!A46</f>
        <v>AC032</v>
      </c>
      <c r="B41" s="222" t="str">
        <f>'[1]AC PARTS'!$B46</f>
        <v>THERMOSTAT ( SIEMENS ) 711</v>
      </c>
      <c r="C41" s="223"/>
      <c r="D41" s="224">
        <f>'[1]AC PARTS'!H46</f>
        <v>10.9270761444674</v>
      </c>
      <c r="E41" s="216"/>
    </row>
    <row r="42" spans="1:5">
      <c r="A42" s="36" t="str">
        <f>'[1]AC PARTS'!A47</f>
        <v>AC032.1</v>
      </c>
      <c r="B42" s="222" t="str">
        <f>'[1]AC PARTS'!$B47</f>
        <v>ATB - 132 THEMOSTAT</v>
      </c>
      <c r="C42" s="223"/>
      <c r="D42" s="224">
        <f>'[1]AC PARTS'!H47</f>
        <v>10.7074074074074</v>
      </c>
      <c r="E42" s="214"/>
    </row>
    <row r="43" spans="1:5">
      <c r="A43" s="36" t="str">
        <f>'[1]AC PARTS'!A48</f>
        <v>AC032.2</v>
      </c>
      <c r="B43" s="222" t="str">
        <f>'[1]AC PARTS'!$B48</f>
        <v>ATB - 133 THEMOSTAT</v>
      </c>
      <c r="C43" s="223"/>
      <c r="D43" s="224">
        <f>'[1]AC PARTS'!H48</f>
        <v>10.7074074074074</v>
      </c>
      <c r="E43" s="215"/>
    </row>
    <row r="44" spans="1:5">
      <c r="A44" s="36" t="str">
        <f>'[1]AC PARTS'!A49</f>
        <v>AC032.3</v>
      </c>
      <c r="B44" s="222" t="str">
        <f>'[1]AC PARTS'!$B49</f>
        <v>ATB - 134 THEMOSTAT</v>
      </c>
      <c r="C44" s="223"/>
      <c r="D44" s="224">
        <f>'[1]AC PARTS'!H49</f>
        <v>10.7074074074074</v>
      </c>
      <c r="E44" s="225"/>
    </row>
    <row r="45" ht="92.25" customHeight="1" spans="1:5">
      <c r="A45" s="36" t="str">
        <f>'[1]AC PARTS'!A50</f>
        <v>AC033</v>
      </c>
      <c r="B45" s="222" t="str">
        <f>'[1]AC PARTS'!$B50</f>
        <v>Drain Pipe Fitting 3/4"( aluminium)</v>
      </c>
      <c r="C45" s="223"/>
      <c r="D45" s="224">
        <f>'[1]AC PARTS'!H50</f>
        <v>0</v>
      </c>
      <c r="E45" s="216"/>
    </row>
    <row r="46" ht="66" customHeight="1" spans="1:5">
      <c r="A46" s="36" t="str">
        <f>'[1]AC PARTS'!A51</f>
        <v>AC034</v>
      </c>
      <c r="B46" s="222" t="str">
        <f>'[1]AC PARTS'!$B51</f>
        <v>Dunlop Cork Tape</v>
      </c>
      <c r="C46" s="223"/>
      <c r="D46" s="224">
        <f>'[1]AC PARTS'!H51</f>
        <v>19.6923076923077</v>
      </c>
      <c r="E46" s="216"/>
    </row>
    <row r="47" ht="33.75" customHeight="1" spans="1:5">
      <c r="A47" s="36" t="str">
        <f>'[1]AC PARTS'!A52</f>
        <v>AC035</v>
      </c>
      <c r="B47" s="222" t="str">
        <f>'[1]AC PARTS'!$B52</f>
        <v>Drain Pipe Fitting( aluminium) 1"</v>
      </c>
      <c r="C47" s="223"/>
      <c r="D47" s="224">
        <f>'[1]AC PARTS'!H52</f>
        <v>24.0096038415366</v>
      </c>
      <c r="E47" s="212"/>
    </row>
    <row r="48" ht="30.75" customHeight="1" spans="1:5">
      <c r="A48" s="36" t="str">
        <f>'[1]AC PARTS'!A53</f>
        <v>AC036</v>
      </c>
      <c r="B48" s="222" t="str">
        <f>'[1]AC PARTS'!$B53</f>
        <v>Drain Pipe Fitting(aluminium) 2"</v>
      </c>
      <c r="C48" s="223"/>
      <c r="D48" s="224">
        <f>'[1]AC PARTS'!H53</f>
        <v>35.4924578527063</v>
      </c>
      <c r="E48" s="212"/>
    </row>
    <row r="49" ht="65" customHeight="1" spans="1:5">
      <c r="A49" s="36" t="str">
        <f>'[1]AC PARTS'!A54</f>
        <v>AC037</v>
      </c>
      <c r="B49" s="222" t="str">
        <f>'[1]AC PARTS'!$B54</f>
        <v>HLR3800-6M4D STARTER RELAY </v>
      </c>
      <c r="C49" s="223"/>
      <c r="D49" s="224">
        <f>'[1]AC PARTS'!H54</f>
        <v>41.407867494824</v>
      </c>
      <c r="E49" s="216"/>
    </row>
    <row r="50" ht="55.5" customHeight="1" spans="1:5">
      <c r="A50" s="36" t="str">
        <f>'[1]AC PARTS'!A55</f>
        <v>AC038</v>
      </c>
      <c r="B50" s="222" t="str">
        <f>'[1]AC PARTS'!$B55</f>
        <v>COIL CLEANER 4LITRES</v>
      </c>
      <c r="C50" s="223"/>
      <c r="D50" s="224">
        <f>'[1]AC PARTS'!H55</f>
        <v>13.3333333333333</v>
      </c>
      <c r="E50" s="212"/>
    </row>
    <row r="51" ht="39.75" customHeight="1" spans="1:5">
      <c r="A51" s="36" t="str">
        <f>'[1]AC PARTS'!A56</f>
        <v>AC039</v>
      </c>
      <c r="B51" s="222" t="str">
        <f>'[1]AC PARTS'!$B56</f>
        <v>COIL CLEANER 25LITRES</v>
      </c>
      <c r="C51" s="223"/>
      <c r="D51" s="224">
        <f>'[1]AC PARTS'!H56</f>
        <v>64.6153846153846</v>
      </c>
      <c r="E51" s="212"/>
    </row>
    <row r="52" ht="54" customHeight="1" spans="1:5">
      <c r="A52" s="36" t="str">
        <f>'[1]AC PARTS'!A57</f>
        <v>AC040</v>
      </c>
      <c r="B52" s="222" t="str">
        <f>'[1]AC PARTS'!$B57</f>
        <v>SOLVENT DEGRESER 4KGS</v>
      </c>
      <c r="C52" s="223"/>
      <c r="D52" s="224">
        <f>'[1]AC PARTS'!H57</f>
        <v>46.25</v>
      </c>
      <c r="E52" s="216"/>
    </row>
    <row r="53" ht="69" customHeight="1" spans="1:5">
      <c r="A53" s="36" t="str">
        <f>'[1]AC PARTS'!A58</f>
        <v>AC040.01</v>
      </c>
      <c r="B53" s="222" t="str">
        <f>'[1]AC PARTS'!$B58</f>
        <v>Air Cond System Flushing Set</v>
      </c>
      <c r="C53" s="223"/>
      <c r="D53" s="224">
        <f>'[1]AC PARTS'!H58</f>
        <v>86.9565217391304</v>
      </c>
      <c r="E53" s="216"/>
    </row>
    <row r="54" ht="38.25" customHeight="1" spans="1:5">
      <c r="A54" s="36" t="str">
        <f>'[1]AC PARTS'!A59</f>
        <v>AC041</v>
      </c>
      <c r="B54" s="222" t="str">
        <f>'[1]AC PARTS'!$B59</f>
        <v>LEAK LOCK DY-340 (50g)</v>
      </c>
      <c r="C54" s="223"/>
      <c r="D54" s="224">
        <f>'[1]AC PARTS'!H59</f>
        <v>15.1828847481021</v>
      </c>
      <c r="E54" s="216"/>
    </row>
    <row r="55" ht="50.25" customHeight="1" spans="1:5">
      <c r="A55" s="36" t="str">
        <f>'[1]AC PARTS'!A60</f>
        <v>AC041.01</v>
      </c>
      <c r="B55" s="222" t="str">
        <f>'[1]AC PARTS'!$B60</f>
        <v>TRU BLUE 50g</v>
      </c>
      <c r="C55" s="223"/>
      <c r="D55" s="224">
        <f>'[1]AC PARTS'!H60</f>
        <v>40</v>
      </c>
      <c r="E55" s="216"/>
    </row>
    <row r="56" ht="60" customHeight="1" spans="1:5">
      <c r="A56" s="36" t="str">
        <f>'[1]AC PARTS'!A61</f>
        <v>AC041.02</v>
      </c>
      <c r="B56" s="222" t="str">
        <f>'[1]AC PARTS'!$B61</f>
        <v>K-704 WHITE 45G KAFUTER SILICONE ADHESIVE</v>
      </c>
      <c r="C56" s="223"/>
      <c r="D56" s="224">
        <f>'[1]AC PARTS'!H61</f>
        <v>7.56038647342995</v>
      </c>
      <c r="E56" s="215"/>
    </row>
    <row r="57" spans="1:5">
      <c r="A57" s="36" t="str">
        <f>'[1]AC PARTS'!A62</f>
        <v>AC042</v>
      </c>
      <c r="B57" s="222" t="str">
        <f>'[1]AC PARTS'!$B62</f>
        <v>OIL PRESSURE GAUGE BRACKET 3HOLE</v>
      </c>
      <c r="C57" s="223"/>
      <c r="D57" s="224">
        <f>'[1]AC PARTS'!H62</f>
        <v>26.7933260260626</v>
      </c>
      <c r="E57" s="212"/>
    </row>
    <row r="58" spans="1:5">
      <c r="A58" s="36" t="str">
        <f>'[1]AC PARTS'!A63</f>
        <v>AC043</v>
      </c>
      <c r="B58" s="222" t="str">
        <f>'[1]AC PARTS'!$B63</f>
        <v>OIL PRESSURE GAUGE BRACKET 2HOLE (big)</v>
      </c>
      <c r="C58" s="223"/>
      <c r="D58" s="224">
        <f>'[1]AC PARTS'!H63</f>
        <v>18.2681768359518</v>
      </c>
      <c r="E58" s="212"/>
    </row>
    <row r="59" spans="1:5">
      <c r="A59" s="36" t="str">
        <f>'[1]AC PARTS'!A64</f>
        <v>AC044</v>
      </c>
      <c r="B59" s="222" t="str">
        <f>'[1]AC PARTS'!$B64</f>
        <v>OIL PRESSURE GAUGE BRACKET 2HOLE (small)</v>
      </c>
      <c r="C59" s="223"/>
      <c r="D59" s="224">
        <f>'[1]AC PARTS'!H64</f>
        <v>15.8324199244915</v>
      </c>
      <c r="E59" s="212"/>
    </row>
    <row r="60" ht="29.25" customHeight="1" spans="1:5">
      <c r="A60" s="36" t="str">
        <f>'[1]AC PARTS'!A65</f>
        <v>AC045</v>
      </c>
      <c r="B60" s="222" t="str">
        <f>'[1]AC PARTS'!$B65</f>
        <v>HI /LO PRESSURE CONTROL HLP830E DUAL AUTO</v>
      </c>
      <c r="C60" s="223"/>
      <c r="D60" s="224">
        <f>'[1]AC PARTS'!H65</f>
        <v>53.9613838846575</v>
      </c>
      <c r="E60" s="212"/>
    </row>
    <row r="61" ht="30" customHeight="1" spans="1:5">
      <c r="A61" s="36" t="str">
        <f>'[1]AC PARTS'!A66</f>
        <v>AC046</v>
      </c>
      <c r="B61" s="222" t="str">
        <f>'[1]AC PARTS'!$B66</f>
        <v>HI /LO PRESSURE CONTROL HLP830HLME DUAL MANUAL</v>
      </c>
      <c r="C61" s="223"/>
      <c r="D61" s="224">
        <f>'[1]AC PARTS'!H66</f>
        <v>53.9613838846575</v>
      </c>
      <c r="E61" s="212"/>
    </row>
    <row r="62" ht="29.25" customHeight="1" spans="1:5">
      <c r="A62" s="36" t="str">
        <f>'[1]AC PARTS'!A67</f>
        <v>AC047</v>
      </c>
      <c r="B62" s="222" t="str">
        <f>'[1]AC PARTS'!$B67</f>
        <v>HI / LO PRESSURE CONTROL HLP830HME AUTO/MANUAL</v>
      </c>
      <c r="C62" s="223"/>
      <c r="D62" s="224">
        <f>'[1]AC PARTS'!H67</f>
        <v>53.9613838846575</v>
      </c>
      <c r="E62" s="212"/>
    </row>
    <row r="63" spans="1:5">
      <c r="A63" s="36" t="str">
        <f>'[1]AC PARTS'!A68</f>
        <v>AC048</v>
      </c>
      <c r="B63" s="222" t="str">
        <f>'[1]AC PARTS'!$B68</f>
        <v>LOW PRESSURE CONTROL P506ME MANUAL RESET</v>
      </c>
      <c r="C63" s="223"/>
      <c r="D63" s="224">
        <f>'[1]AC PARTS'!H68</f>
        <v>35.974255923105</v>
      </c>
      <c r="E63" s="212"/>
    </row>
    <row r="64" spans="1:5">
      <c r="A64" s="36" t="str">
        <f>'[1]AC PARTS'!A69</f>
        <v>AC049</v>
      </c>
      <c r="B64" s="222" t="str">
        <f>'[1]AC PARTS'!$B69</f>
        <v>LOW PRESSURE CONTROL P506E AUTO RESET</v>
      </c>
      <c r="C64" s="223"/>
      <c r="D64" s="224">
        <f>'[1]AC PARTS'!H69</f>
        <v>35.974255923105</v>
      </c>
      <c r="E64" s="212"/>
    </row>
    <row r="65" spans="1:5">
      <c r="A65" s="36" t="str">
        <f>'[1]AC PARTS'!A70</f>
        <v>AC050</v>
      </c>
      <c r="B65" s="222" t="str">
        <f>'[1]AC PARTS'!$B70</f>
        <v>HI PRESSURE CONTROL P30ME MANUAL RESET</v>
      </c>
      <c r="C65" s="223"/>
      <c r="D65" s="224">
        <f>'[1]AC PARTS'!H70</f>
        <v>35.974255923105</v>
      </c>
      <c r="E65" s="212"/>
    </row>
    <row r="66" ht="33" customHeight="1" spans="1:5">
      <c r="A66" s="36" t="str">
        <f>'[1]AC PARTS'!A71</f>
        <v>AC051</v>
      </c>
      <c r="B66" s="222" t="str">
        <f>'[1]AC PARTS'!$B71</f>
        <v>HI PRESSURE CONTROL P30DE AUTO RESET </v>
      </c>
      <c r="C66" s="223"/>
      <c r="D66" s="224">
        <f>'[1]AC PARTS'!H71</f>
        <v>35.974255923105</v>
      </c>
      <c r="E66" s="212"/>
    </row>
    <row r="67" ht="31" customHeight="1" spans="1:5">
      <c r="A67" s="36" t="str">
        <f>'[1]AC PARTS'!A72</f>
        <v>AC052</v>
      </c>
      <c r="B67" s="222" t="str">
        <f>'[1]AC PARTS'!$B72</f>
        <v>OIL PRESSURE CONTROL HLD35T</v>
      </c>
      <c r="C67" s="223"/>
      <c r="D67" s="224">
        <f>'[1]AC PARTS'!H72</f>
        <v>112.844307692308</v>
      </c>
      <c r="E67" s="214"/>
    </row>
    <row r="68" ht="22" customHeight="1" spans="1:5">
      <c r="A68" s="36" t="str">
        <f>'[1]AC PARTS'!A73</f>
        <v>AC053</v>
      </c>
      <c r="B68" s="222" t="str">
        <f>'[1]AC PARTS'!$B73</f>
        <v>OIL PRESSURE CONTROL HLD502</v>
      </c>
      <c r="C68" s="223"/>
      <c r="D68" s="224">
        <f>'[1]AC PARTS'!H73</f>
        <v>74.7212307692308</v>
      </c>
      <c r="E68" s="225"/>
    </row>
    <row r="69" ht="49" customHeight="1" spans="1:5">
      <c r="A69" s="36" t="str">
        <f>'[1]AC PARTS'!A74</f>
        <v>AC054</v>
      </c>
      <c r="B69" s="222" t="str">
        <f>'[1]AC PARTS'!$B74</f>
        <v>HI-LO PRESSURE BRACKET</v>
      </c>
      <c r="C69" s="223"/>
      <c r="D69" s="224">
        <f>'[1]AC PARTS'!H74</f>
        <v>2.92290829375228</v>
      </c>
      <c r="E69" s="214"/>
    </row>
    <row r="70" ht="33.75" customHeight="1" spans="1:5">
      <c r="A70" s="36" t="str">
        <f>'[1]AC PARTS'!A75</f>
        <v>AC055</v>
      </c>
      <c r="B70" s="222" t="str">
        <f>'[1]AC PARTS'!$B75</f>
        <v>FLOW SWITCH HLS1001 </v>
      </c>
      <c r="C70" s="223"/>
      <c r="D70" s="224">
        <f>'[1]AC PARTS'!H75</f>
        <v>86.5393846153846</v>
      </c>
      <c r="E70" s="215"/>
    </row>
    <row r="71" ht="39.75" customHeight="1" spans="1:5">
      <c r="A71" s="36" t="str">
        <f>'[1]AC PARTS'!A76</f>
        <v>AC056</v>
      </c>
      <c r="B71" s="222" t="str">
        <f>'[1]AC PARTS'!$B76</f>
        <v>FLOW SWITCH HLS68 (MG1068)</v>
      </c>
      <c r="C71" s="223"/>
      <c r="D71" s="224">
        <f>'[1]AC PARTS'!H76</f>
        <v>114.667940754897</v>
      </c>
      <c r="E71" s="215"/>
    </row>
    <row r="72" spans="1:5">
      <c r="A72" s="36" t="str">
        <f>'[1]AC PARTS'!A77</f>
        <v>AC057</v>
      </c>
      <c r="B72" s="222" t="str">
        <f>'[1]AC PARTS'!$B77</f>
        <v>052 OIL FILTER</v>
      </c>
      <c r="C72" s="223"/>
      <c r="D72" s="224">
        <f>'[1]AC PARTS'!H77</f>
        <v>16.300834715157</v>
      </c>
      <c r="E72" s="212"/>
    </row>
    <row r="73" ht="30" customHeight="1" spans="1:5">
      <c r="A73" s="36" t="str">
        <f>'[1]AC PARTS'!A78</f>
        <v>AC058</v>
      </c>
      <c r="B73" s="222" t="str">
        <f>'[1]AC PARTS'!$B78</f>
        <v>163 OIL FILTER</v>
      </c>
      <c r="C73" s="223"/>
      <c r="D73" s="224">
        <f>'[1]AC PARTS'!H78</f>
        <v>17.9871279615525</v>
      </c>
      <c r="E73" s="212"/>
    </row>
    <row r="74" ht="31.5" customHeight="1" spans="1:5">
      <c r="A74" s="36" t="str">
        <f>'[1]AC PARTS'!A79</f>
        <v>AC059</v>
      </c>
      <c r="B74" s="222" t="str">
        <f>'[1]AC PARTS'!$B79</f>
        <v>COOLING TOWER DESCALER 25KG</v>
      </c>
      <c r="C74" s="223"/>
      <c r="D74" s="224">
        <f>'[1]AC PARTS'!H79</f>
        <v>121.428571428571</v>
      </c>
      <c r="E74" s="212"/>
    </row>
    <row r="75" ht="48.75" customHeight="1" spans="1:5">
      <c r="A75" s="36" t="str">
        <f>'[1]AC PARTS'!A80</f>
        <v>AC060</v>
      </c>
      <c r="B75" s="222" t="str">
        <f>'[1]AC PARTS'!$B80</f>
        <v>COOLING TOWER WATER CONDITIONER 25KG</v>
      </c>
      <c r="C75" s="223"/>
      <c r="D75" s="224">
        <f>'[1]AC PARTS'!H80</f>
        <v>457.142857142857</v>
      </c>
      <c r="E75" s="212"/>
    </row>
    <row r="76" ht="47.25" customHeight="1" spans="1:5">
      <c r="A76" s="36" t="str">
        <f>'[1]AC PARTS'!A81</f>
        <v>AC061</v>
      </c>
      <c r="B76" s="222" t="str">
        <f>'[1]AC PARTS'!$B81</f>
        <v>CONDENSER BRUSH </v>
      </c>
      <c r="C76" s="223"/>
      <c r="D76" s="224">
        <f>'[1]AC PARTS'!H81</f>
        <v>5.09090909090909</v>
      </c>
      <c r="E76" s="212"/>
    </row>
    <row r="77" ht="37.5" customHeight="1" spans="1:5">
      <c r="A77" s="36" t="str">
        <f>'[1]AC PARTS'!A82</f>
        <v>AC062</v>
      </c>
      <c r="B77" s="222" t="str">
        <f>'[1]AC PARTS'!$B82</f>
        <v>CLOTH TAPE 48mm x 7y</v>
      </c>
      <c r="C77" s="223"/>
      <c r="D77" s="224">
        <f>'[1]AC PARTS'!H82</f>
        <v>2.90436005625879</v>
      </c>
      <c r="E77" s="212"/>
    </row>
    <row r="78" ht="40.5" customHeight="1" spans="1:5">
      <c r="A78" s="36" t="str">
        <f>'[1]AC PARTS'!A83</f>
        <v>AC062.01</v>
      </c>
      <c r="B78" s="222" t="str">
        <f>'[1]AC PARTS'!$B83</f>
        <v>Aluminium foil tape 48mm x 27m</v>
      </c>
      <c r="C78" s="223"/>
      <c r="D78" s="224">
        <f>'[1]AC PARTS'!H83</f>
        <v>9.9</v>
      </c>
      <c r="E78" s="212"/>
    </row>
    <row r="79" ht="66.75" customHeight="1" spans="1:5">
      <c r="A79" s="36" t="str">
        <f>'[1]AC PARTS'!A84</f>
        <v>AC062.02</v>
      </c>
      <c r="B79" s="222" t="str">
        <f>'[1]AC PARTS'!$B84</f>
        <v>Aluminium foil tape 60mm x 30m</v>
      </c>
      <c r="C79" s="223"/>
      <c r="D79" s="224">
        <f>'[1]AC PARTS'!H84</f>
        <v>12.375</v>
      </c>
      <c r="E79" s="212"/>
    </row>
    <row r="80" ht="45.75" customHeight="1" spans="1:5">
      <c r="A80" s="36" t="str">
        <f>'[1]AC PARTS'!A85</f>
        <v>AC062.03</v>
      </c>
      <c r="B80" s="222" t="str">
        <f>'[1]AC PARTS'!$B85</f>
        <v>Aluminium foil tape 72mm x 30m</v>
      </c>
      <c r="C80" s="223"/>
      <c r="D80" s="224">
        <f>'[1]AC PARTS'!H85</f>
        <v>14.85</v>
      </c>
      <c r="E80" s="212"/>
    </row>
    <row r="81" spans="1:5">
      <c r="A81" s="36" t="str">
        <f>'[1]AC PARTS'!A86</f>
        <v>AC062.04</v>
      </c>
      <c r="B81" s="222" t="str">
        <f>'[1]AC PARTS'!$B86</f>
        <v>Masking tape yellow 24mm x40m</v>
      </c>
      <c r="C81" s="223"/>
      <c r="D81" s="224">
        <f>'[1]AC PARTS'!H86</f>
        <v>3.38570210692973</v>
      </c>
      <c r="E81" s="214"/>
    </row>
    <row r="82" spans="1:5">
      <c r="A82" s="36" t="str">
        <f>'[1]AC PARTS'!A87</f>
        <v>AC062.05</v>
      </c>
      <c r="B82" s="222" t="str">
        <f>'[1]AC PARTS'!$B87</f>
        <v>Masking tape yellow 35mm x 50m (48rolls per ctn)</v>
      </c>
      <c r="C82" s="223"/>
      <c r="D82" s="224">
        <f>'[1]AC PARTS'!H87</f>
        <v>4.46596029716234</v>
      </c>
      <c r="E82" s="215"/>
    </row>
    <row r="83" ht="54" customHeight="1" spans="1:5">
      <c r="A83" s="36" t="str">
        <f>'[1]AC PARTS'!A88</f>
        <v>AC062.06</v>
      </c>
      <c r="B83" s="222" t="str">
        <f>'[1]AC PARTS'!$B88</f>
        <v>Masking tape orange 35mm x 50m (48rolls per ctn)</v>
      </c>
      <c r="C83" s="223"/>
      <c r="D83" s="224">
        <f>'[1]AC PARTS'!H88</f>
        <v>5.07855316039459</v>
      </c>
      <c r="E83" s="225"/>
    </row>
    <row r="84" ht="30" customHeight="1" spans="1:5">
      <c r="A84" s="36" t="str">
        <f>'[1]AC PARTS'!A89</f>
        <v>AC062.07</v>
      </c>
      <c r="B84" s="222" t="str">
        <f>'[1]AC PARTS'!$B89</f>
        <v>OPP tape 48mm x 80m</v>
      </c>
      <c r="C84" s="223"/>
      <c r="D84" s="224">
        <f>'[1]AC PARTS'!H89</f>
        <v>0</v>
      </c>
      <c r="E84" s="216"/>
    </row>
    <row r="85" ht="38" customHeight="1" spans="1:5">
      <c r="A85" s="36" t="str">
        <f>'[1]AC PARTS'!A90</f>
        <v>AC062.08</v>
      </c>
      <c r="B85" s="222" t="str">
        <f>'[1]AC PARTS'!$B90</f>
        <v>Stretch Film 2.2kg x 500mm</v>
      </c>
      <c r="C85" s="223"/>
      <c r="D85" s="224">
        <f>'[1]AC PARTS'!H90</f>
        <v>22.1428571428571</v>
      </c>
      <c r="E85" s="214"/>
    </row>
    <row r="86" ht="58" customHeight="1" spans="1:5">
      <c r="A86" s="36" t="str">
        <f>'[1]AC PARTS'!A91</f>
        <v>AC062.09</v>
      </c>
      <c r="B86" s="222" t="str">
        <f>'[1]AC PARTS'!$B91</f>
        <v>Stretch Film 100mm</v>
      </c>
      <c r="C86" s="223"/>
      <c r="D86" s="224">
        <f>'[1]AC PARTS'!H91</f>
        <v>4.16666666666667</v>
      </c>
      <c r="E86" s="225"/>
    </row>
    <row r="87" ht="37" customHeight="1" spans="1:5">
      <c r="A87" s="36" t="str">
        <f>'[1]AC PARTS'!A92</f>
        <v>AC062.10</v>
      </c>
      <c r="B87" s="222" t="str">
        <f>'[1]AC PARTS'!$B92</f>
        <v>Wire tape 19mm x 50m</v>
      </c>
      <c r="C87" s="223"/>
      <c r="D87" s="224">
        <f>'[1]AC PARTS'!H92</f>
        <v>2.18541522889349</v>
      </c>
      <c r="E87" s="212"/>
    </row>
    <row r="88" spans="1:5">
      <c r="A88" s="36" t="str">
        <f>'[1]AC PARTS'!A93</f>
        <v>AC062.11</v>
      </c>
      <c r="B88" s="222" t="str">
        <f>'[1]AC PARTS'!$B93</f>
        <v>Stretch Film 500mm(Black)</v>
      </c>
      <c r="C88" s="223"/>
      <c r="D88" s="224">
        <f>'[1]AC PARTS'!H93</f>
        <v>27.1428571428571</v>
      </c>
      <c r="E88" s="212"/>
    </row>
    <row r="89" spans="1:5">
      <c r="A89" s="36" t="str">
        <f>'[1]AC PARTS'!A94</f>
        <v>AC062.12</v>
      </c>
      <c r="B89" s="222" t="str">
        <f>'[1]AC PARTS'!$B94</f>
        <v>Stretch Film 250mm(Black)</v>
      </c>
      <c r="C89" s="223"/>
      <c r="D89" s="224">
        <f>'[1]AC PARTS'!H94</f>
        <v>31.6666666666667</v>
      </c>
      <c r="E89" s="212"/>
    </row>
    <row r="90" spans="1:5">
      <c r="A90" s="36" t="str">
        <f>'[1]AC PARTS'!A95</f>
        <v>AC062.13</v>
      </c>
      <c r="B90" s="222" t="str">
        <f>'[1]AC PARTS'!$B95</f>
        <v>Stretch Film 100mm(Black)</v>
      </c>
      <c r="C90" s="223"/>
      <c r="D90" s="224">
        <f>'[1]AC PARTS'!H95</f>
        <v>4</v>
      </c>
      <c r="E90" s="214"/>
    </row>
    <row r="91" spans="1:5">
      <c r="A91" s="36" t="str">
        <f>'[1]AC PARTS'!A96</f>
        <v>AC063</v>
      </c>
      <c r="B91" s="222" t="str">
        <f>'[1]AC PARTS'!$B96</f>
        <v>Tombo 1935NA gasket (1.27m x 1.27m 0.5mmt)</v>
      </c>
      <c r="C91" s="223"/>
      <c r="D91" s="224">
        <f>'[1]AC PARTS'!H96</f>
        <v>111.333333333333</v>
      </c>
      <c r="E91" s="212"/>
    </row>
    <row r="92" spans="1:5">
      <c r="A92" s="36" t="str">
        <f>'[1]AC PARTS'!A97</f>
        <v>AC064</v>
      </c>
      <c r="B92" s="222" t="str">
        <f>'[1]AC PARTS'!$B97</f>
        <v>Tombo 1935NA gasket (1.27m x 1.27m 0.8mmt)</v>
      </c>
      <c r="C92" s="223"/>
      <c r="D92" s="224">
        <f>'[1]AC PARTS'!H97</f>
        <v>93</v>
      </c>
      <c r="E92" s="212"/>
    </row>
    <row r="93" spans="1:5">
      <c r="A93" s="36" t="str">
        <f>'[1]AC PARTS'!A98</f>
        <v>AC065</v>
      </c>
      <c r="B93" s="222" t="str">
        <f>'[1]AC PARTS'!$B98</f>
        <v>Tombo 1935NA gasket (1.27m x 1.27m 1mmt)</v>
      </c>
      <c r="C93" s="223"/>
      <c r="D93" s="224">
        <f>'[1]AC PARTS'!H98</f>
        <v>105.833333333333</v>
      </c>
      <c r="E93" s="212"/>
    </row>
    <row r="94" spans="1:5">
      <c r="A94" s="36" t="str">
        <f>'[1]AC PARTS'!A99</f>
        <v>AC066</v>
      </c>
      <c r="B94" s="222" t="str">
        <f>'[1]AC PARTS'!$B99</f>
        <v>Tombo 1935NA gasket (1.27m x 1.27m 1.5mmt)</v>
      </c>
      <c r="C94" s="223"/>
      <c r="D94" s="224">
        <f>'[1]AC PARTS'!H99</f>
        <v>182</v>
      </c>
      <c r="E94" s="212"/>
    </row>
    <row r="95" spans="1:5">
      <c r="A95" s="36" t="str">
        <f>'[1]AC PARTS'!A100</f>
        <v>AC067</v>
      </c>
      <c r="B95" s="222" t="str">
        <f>'[1]AC PARTS'!$B100</f>
        <v>Tombo 1995NA gasket (1.27m x 1.27m 1mmt)</v>
      </c>
      <c r="C95" s="223"/>
      <c r="D95" s="224">
        <f>'[1]AC PARTS'!H100</f>
        <v>388.333333333333</v>
      </c>
      <c r="E95" s="212"/>
    </row>
    <row r="96" spans="1:5">
      <c r="A96" s="36" t="str">
        <f>'[1]AC PARTS'!A101</f>
        <v>AC068</v>
      </c>
      <c r="B96" s="222" t="str">
        <f>'[1]AC PARTS'!$B101</f>
        <v>Tombo 1995NA gasket (1.27m x 1.27m 1.5mmt)</v>
      </c>
      <c r="C96" s="223"/>
      <c r="D96" s="224">
        <f>'[1]AC PARTS'!H101</f>
        <v>555</v>
      </c>
      <c r="E96" s="212"/>
    </row>
    <row r="97" spans="1:5">
      <c r="A97" s="36" t="str">
        <f>'[1]AC PARTS'!A102</f>
        <v>AC068.1</v>
      </c>
      <c r="B97" s="222" t="str">
        <f>'[1]AC PARTS'!$B102</f>
        <v>AFM34 CNAF SHEET (1.5m X 1.5m *0.8mm)</v>
      </c>
      <c r="C97" s="223"/>
      <c r="D97" s="224">
        <f>'[1]AC PARTS'!H102</f>
        <v>741.666666666667</v>
      </c>
      <c r="E97" s="212"/>
    </row>
    <row r="98" spans="1:5">
      <c r="A98" s="36" t="str">
        <f>'[1]AC PARTS'!A103</f>
        <v>AC068.2</v>
      </c>
      <c r="B98" s="222" t="str">
        <f>'[1]AC PARTS'!$B103</f>
        <v>AFM34 CNAF SHEET (1.5m X 1.5m *1mm)</v>
      </c>
      <c r="C98" s="223"/>
      <c r="D98" s="224">
        <f>'[1]AC PARTS'!H103</f>
        <v>785.531603945926</v>
      </c>
      <c r="E98" s="212"/>
    </row>
    <row r="99" spans="1:5">
      <c r="A99" s="36" t="str">
        <f>'[1]AC PARTS'!A104</f>
        <v>AC068.3</v>
      </c>
      <c r="B99" s="222" t="str">
        <f>'[1]AC PARTS'!$B104</f>
        <v>AFM34 CNAF SHEET (1.5m X 1.5m *1.5)</v>
      </c>
      <c r="C99" s="223"/>
      <c r="D99" s="224">
        <f>'[1]AC PARTS'!H104</f>
        <v>1088.33333333333</v>
      </c>
      <c r="E99" s="212"/>
    </row>
    <row r="100" spans="1:5">
      <c r="A100" s="36" t="str">
        <f>'[1]AC PARTS'!A105</f>
        <v>AC069</v>
      </c>
      <c r="B100" s="222" t="str">
        <f>'[1]AC PARTS'!$B105</f>
        <v>9mm x 1ft x 2ft vibration sheet</v>
      </c>
      <c r="C100" s="223"/>
      <c r="D100" s="224">
        <f>'[1]AC PARTS'!H105</f>
        <v>87.6923076923077</v>
      </c>
      <c r="E100" s="212"/>
    </row>
    <row r="101" spans="1:5">
      <c r="A101" s="36" t="str">
        <f>'[1]AC PARTS'!A106</f>
        <v>AC070</v>
      </c>
      <c r="B101" s="222" t="str">
        <f>'[1]AC PARTS'!$B106</f>
        <v>13mm x 1ft x 2ft vibration sheet</v>
      </c>
      <c r="C101" s="223"/>
      <c r="D101" s="224">
        <f>'[1]AC PARTS'!H106</f>
        <v>110.769230769231</v>
      </c>
      <c r="E101" s="212"/>
    </row>
    <row r="102" spans="1:5">
      <c r="A102" s="36" t="str">
        <f>'[1]AC PARTS'!A107</f>
        <v>AC071</v>
      </c>
      <c r="B102" s="222" t="str">
        <f>'[1]AC PARTS'!$B107</f>
        <v>19mm x 1ft x 2ft vibration sheet</v>
      </c>
      <c r="C102" s="223"/>
      <c r="D102" s="224">
        <f>'[1]AC PARTS'!H107</f>
        <v>141.538461538462</v>
      </c>
      <c r="E102" s="212"/>
    </row>
    <row r="103" spans="1:5">
      <c r="A103" s="36" t="str">
        <f>'[1]AC PARTS'!A108</f>
        <v>AC072</v>
      </c>
      <c r="B103" s="222" t="str">
        <f>'[1]AC PARTS'!$B108</f>
        <v>9mm x 4"x 4" vibration sheet</v>
      </c>
      <c r="C103" s="223"/>
      <c r="D103" s="224">
        <f>'[1]AC PARTS'!H108</f>
        <v>7.91666666666667</v>
      </c>
      <c r="E103" s="212"/>
    </row>
    <row r="104" spans="1:5">
      <c r="A104" s="36" t="str">
        <f>'[1]AC PARTS'!A109</f>
        <v>AC073</v>
      </c>
      <c r="B104" s="222" t="str">
        <f>'[1]AC PARTS'!$B109</f>
        <v>13mm x 4"x 4" vibration sheet</v>
      </c>
      <c r="C104" s="223"/>
      <c r="D104" s="224">
        <f>'[1]AC PARTS'!H109</f>
        <v>10</v>
      </c>
      <c r="E104" s="212"/>
    </row>
    <row r="105" ht="43" customHeight="1" spans="1:5">
      <c r="A105" s="36" t="str">
        <f>'[1]AC PARTS'!A110</f>
        <v>AC074</v>
      </c>
      <c r="B105" s="222" t="str">
        <f>'[1]AC PARTS'!$B110</f>
        <v>19mm x 4"x 4" vibration sheet</v>
      </c>
      <c r="C105" s="223"/>
      <c r="D105" s="224">
        <f>'[1]AC PARTS'!H110</f>
        <v>12.7777777777778</v>
      </c>
      <c r="E105" s="212"/>
    </row>
    <row r="106" ht="45" customHeight="1" spans="1:5">
      <c r="A106" s="36" t="str">
        <f>'[1]AC PARTS'!A111</f>
        <v>AC074.1</v>
      </c>
      <c r="B106" s="222" t="str">
        <f>'[1]AC PARTS'!$B111</f>
        <v>Airconditioner anti-vibration pad (4pcs)</v>
      </c>
      <c r="C106" s="223"/>
      <c r="D106" s="224">
        <f>'[1]AC PARTS'!H111</f>
        <v>18.585</v>
      </c>
      <c r="E106" s="212"/>
    </row>
    <row r="107" ht="56" customHeight="1" spans="1:5">
      <c r="A107" s="36" t="str">
        <f>'[1]AC PARTS'!A112</f>
        <v>AC075.1</v>
      </c>
      <c r="B107" s="222" t="str">
        <f>'[1]AC PARTS'!$B112</f>
        <v>Aluminium tape (SMALL ROLL)</v>
      </c>
      <c r="C107" s="223"/>
      <c r="D107" s="224">
        <f>'[1]AC PARTS'!H112</f>
        <v>3.717</v>
      </c>
      <c r="E107" s="212"/>
    </row>
    <row r="108" ht="72" customHeight="1" spans="1:5">
      <c r="A108" s="36" t="str">
        <f>'[1]AC PARTS'!A113</f>
        <v>AC076</v>
      </c>
      <c r="B108" s="222" t="str">
        <f>'[1]AC PARTS'!$B113</f>
        <v>SPRAY PUMP 0.8L (SX-573)</v>
      </c>
      <c r="C108" s="223"/>
      <c r="D108" s="224">
        <f>'[1]AC PARTS'!H113</f>
        <v>8.01970909090909</v>
      </c>
      <c r="E108" s="212"/>
    </row>
    <row r="109" ht="42" customHeight="1" spans="1:5">
      <c r="A109" s="36" t="str">
        <f>'[1]AC PARTS'!A114</f>
        <v>AC077</v>
      </c>
      <c r="B109" s="222" t="str">
        <f>'[1]AC PARTS'!$B114</f>
        <v>SPRAY PUMP 5L (SX-CS5A)</v>
      </c>
      <c r="C109" s="223"/>
      <c r="D109" s="224">
        <f>'[1]AC PARTS'!H114</f>
        <v>35.58408</v>
      </c>
      <c r="E109" s="212"/>
    </row>
    <row r="110" ht="69" customHeight="1" spans="1:5">
      <c r="A110" s="36" t="str">
        <f>'[1]AC PARTS'!A115</f>
        <v>AC079</v>
      </c>
      <c r="B110" s="222" t="str">
        <f>'[1]AC PARTS'!$B115</f>
        <v>NYLON STICK (1M)</v>
      </c>
      <c r="C110" s="223"/>
      <c r="D110" s="224">
        <f>'[1]AC PARTS'!H115</f>
        <v>12.7877237851662</v>
      </c>
      <c r="E110" s="212"/>
    </row>
    <row r="111" ht="47.25" customHeight="1" spans="1:5">
      <c r="A111" s="36" t="str">
        <f>'[1]AC PARTS'!A116</f>
        <v>AC080</v>
      </c>
      <c r="B111" s="222" t="str">
        <f>'[1]AC PARTS'!$B116</f>
        <v>NYLON BRUSH (16MM)</v>
      </c>
      <c r="C111" s="223"/>
      <c r="D111" s="224">
        <f>'[1]AC PARTS'!H116</f>
        <v>9.74302764584094</v>
      </c>
      <c r="E111" s="216"/>
    </row>
    <row r="112" ht="63" customHeight="1" spans="1:5">
      <c r="A112" s="36" t="str">
        <f>'[1]AC PARTS'!A117</f>
        <v>AC081</v>
      </c>
      <c r="B112" s="222" t="str">
        <f>'[1]AC PARTS'!$B117</f>
        <v>COPPER BRUSH (16MM)</v>
      </c>
      <c r="C112" s="223"/>
      <c r="D112" s="224">
        <f>'[1]AC PARTS'!H117</f>
        <v>10.9609061015711</v>
      </c>
      <c r="E112" s="216"/>
    </row>
    <row r="113" ht="55.5" customHeight="1" spans="1:5">
      <c r="A113" s="36" t="str">
        <f>'[1]AC PARTS'!A118</f>
        <v>AC082</v>
      </c>
      <c r="B113" s="222" t="str">
        <f>'[1]AC PARTS'!$B118</f>
        <v>GI STICK (500mm)</v>
      </c>
      <c r="C113" s="223"/>
      <c r="D113" s="224">
        <f>'[1]AC PARTS'!H118</f>
        <v>7.8</v>
      </c>
      <c r="E113" s="216"/>
    </row>
    <row r="114" ht="78" customHeight="1" spans="1:5">
      <c r="A114" s="36" t="str">
        <f>'[1]AC PARTS'!A119</f>
        <v>AC083</v>
      </c>
      <c r="B114" s="222" t="str">
        <f>'[1]AC PARTS'!$B119</f>
        <v>GM-320 INFRARED THERMOMETER -50c  ~  +420C</v>
      </c>
      <c r="C114" s="223"/>
      <c r="D114" s="224">
        <f>'[1]AC PARTS'!H119</f>
        <v>48.2279868469127</v>
      </c>
      <c r="E114" s="216"/>
    </row>
    <row r="115" ht="78" customHeight="1" spans="1:5">
      <c r="A115" s="36" t="str">
        <f>'[1]AC PARTS'!A120</f>
        <v>AC083.01</v>
      </c>
      <c r="B115" s="222" t="str">
        <f>'[1]AC PARTS'!$B120</f>
        <v>GM816 ANEMOMETER</v>
      </c>
      <c r="C115" s="223"/>
      <c r="D115" s="224">
        <f>'[1]AC PARTS'!H120</f>
        <v>71.6112531969309</v>
      </c>
      <c r="E115" s="216"/>
    </row>
    <row r="116" ht="78" customHeight="1" spans="1:5">
      <c r="A116" s="36" t="str">
        <f>'[1]AC PARTS'!A121</f>
        <v>AC084</v>
      </c>
      <c r="B116" s="222" t="str">
        <f>'[1]AC PARTS'!$B121</f>
        <v>RTM-027</v>
      </c>
      <c r="C116" s="223"/>
      <c r="D116" s="224">
        <f>'[1]AC PARTS'!H121</f>
        <v>141.196581196581</v>
      </c>
      <c r="E116" s="216"/>
    </row>
    <row r="117" ht="78" customHeight="1" spans="1:5">
      <c r="A117" s="36" t="str">
        <f>'[1]AC PARTS'!A122</f>
        <v>AC085</v>
      </c>
      <c r="B117" s="222" t="str">
        <f>'[1]AC PARTS'!$B122</f>
        <v>RTM-26D</v>
      </c>
      <c r="C117" s="223"/>
      <c r="D117" s="224">
        <f>'[1]AC PARTS'!H122</f>
        <v>97.8513071895425</v>
      </c>
      <c r="E117" s="216"/>
    </row>
    <row r="118" ht="78" customHeight="1" spans="1:5">
      <c r="A118" s="36" t="str">
        <f>'[1]AC PARTS'!A123</f>
        <v>AC086</v>
      </c>
      <c r="B118" s="222" t="str">
        <f>'[1]AC PARTS'!$B123</f>
        <v>RTM-1S6 WELDING TORCH (25MM)</v>
      </c>
      <c r="C118" s="223"/>
      <c r="D118" s="224">
        <f>'[1]AC PARTS'!H123</f>
        <v>74.2320261437908</v>
      </c>
      <c r="E118" s="216"/>
    </row>
    <row r="119" ht="78" customHeight="1" spans="1:5">
      <c r="A119" s="36" t="str">
        <f>'[1]AC PARTS'!A124</f>
        <v>AC087</v>
      </c>
      <c r="B119" s="222" t="str">
        <f>'[1]AC PARTS'!$B124</f>
        <v>WT-10 DUAL WELDING TORCH C/W HOSE (60MM)</v>
      </c>
      <c r="C119" s="223"/>
      <c r="D119" s="224">
        <f>'[1]AC PARTS'!H124</f>
        <v>121.470588235294</v>
      </c>
      <c r="E119" s="216"/>
    </row>
    <row r="120" ht="78" customHeight="1" spans="1:5">
      <c r="A120" s="36" t="str">
        <f>'[1]AC PARTS'!A125</f>
        <v>AC088</v>
      </c>
      <c r="B120" s="222" t="str">
        <f>'[1]AC PARTS'!$B125</f>
        <v>WT-9 SINGLE WELDING TORCH C/W HOSE (32MM)</v>
      </c>
      <c r="C120" s="223"/>
      <c r="D120" s="224">
        <f>'[1]AC PARTS'!H125</f>
        <v>94.4771241830065</v>
      </c>
      <c r="E120" s="216"/>
    </row>
    <row r="121" ht="78" customHeight="1" spans="1:5">
      <c r="A121" s="36" t="str">
        <f>'[1]AC PARTS'!A126</f>
        <v>AC089</v>
      </c>
      <c r="B121" s="222" t="str">
        <f>'[1]AC PARTS'!$B126</f>
        <v>RTM-EP1S WELDING TORCH (32MM)</v>
      </c>
      <c r="C121" s="223"/>
      <c r="D121" s="224" t="str">
        <f>'[1]AC PARTS'!H126</f>
        <v>~</v>
      </c>
      <c r="E121" s="216"/>
    </row>
    <row r="122" ht="78" customHeight="1" spans="1:5">
      <c r="A122" s="36" t="str">
        <f>'[1]AC PARTS'!A127</f>
        <v>AC090</v>
      </c>
      <c r="B122" s="222" t="str">
        <f>'[1]AC PARTS'!$B127</f>
        <v>OXYGEN CYLINDER 145G</v>
      </c>
      <c r="C122" s="223"/>
      <c r="D122" s="224">
        <f>'[1]AC PARTS'!H127</f>
        <v>44.4166666666667</v>
      </c>
      <c r="E122" s="216"/>
    </row>
    <row r="123" ht="78" customHeight="1" spans="1:5">
      <c r="A123" s="36" t="str">
        <f>'[1]AC PARTS'!A128</f>
        <v>AC091</v>
      </c>
      <c r="B123" s="222" t="str">
        <f>'[1]AC PARTS'!$B128</f>
        <v>MAPP GAS CHINA 14.1OZ</v>
      </c>
      <c r="C123" s="223"/>
      <c r="D123" s="224">
        <f>'[1]AC PARTS'!H128</f>
        <v>17.2083333333333</v>
      </c>
      <c r="E123" s="216"/>
    </row>
    <row r="124" ht="65" customHeight="1" spans="1:5">
      <c r="A124" s="36" t="str">
        <f>'[1]AC PARTS'!A129</f>
        <v>AC092</v>
      </c>
      <c r="B124" s="222" t="str">
        <f>'[1]AC PARTS'!$B129</f>
        <v>OX70 MAPP &amp; OXYGEN BRAZING KIT</v>
      </c>
      <c r="C124" s="223"/>
      <c r="D124" s="224">
        <f>'[1]AC PARTS'!H129</f>
        <v>289.858974358974</v>
      </c>
      <c r="E124" s="216"/>
    </row>
    <row r="125" spans="1:5">
      <c r="A125" s="36" t="str">
        <f>'[1]AC PARTS'!A130</f>
        <v>AC093</v>
      </c>
      <c r="B125" s="222" t="str">
        <f>'[1]AC PARTS'!$B130</f>
        <v>HCW-23P</v>
      </c>
      <c r="C125" s="223"/>
      <c r="D125" s="224" t="str">
        <f>'[1]AC PARTS'!H130</f>
        <v>~</v>
      </c>
      <c r="E125" s="216"/>
    </row>
    <row r="126" spans="1:5">
      <c r="A126" s="36" t="str">
        <f>'[1]AC PARTS'!A131</f>
        <v>AC094</v>
      </c>
      <c r="B126" s="222" t="str">
        <f>'[1]AC PARTS'!$B131</f>
        <v>HCW-34P</v>
      </c>
      <c r="C126" s="223"/>
      <c r="D126" s="224" t="str">
        <f>'[1]AC PARTS'!H131</f>
        <v>~</v>
      </c>
      <c r="E126" s="216"/>
    </row>
    <row r="127" spans="1:5">
      <c r="A127" s="36" t="str">
        <f>'[1]AC PARTS'!A132</f>
        <v>AC095</v>
      </c>
      <c r="B127" s="222" t="str">
        <f>'[1]AC PARTS'!$B132</f>
        <v>Clean bag PCC-1</v>
      </c>
      <c r="C127" s="223"/>
      <c r="D127" s="224">
        <f>'[1]AC PARTS'!H132</f>
        <v>107.450598290598</v>
      </c>
      <c r="E127" s="216"/>
    </row>
    <row r="128" spans="1:5">
      <c r="A128" s="36" t="str">
        <f>'[1]AC PARTS'!A133</f>
        <v>AC096</v>
      </c>
      <c r="B128" s="222" t="str">
        <f>'[1]AC PARTS'!$B133</f>
        <v>Clean bag PCC-2</v>
      </c>
      <c r="C128" s="223"/>
      <c r="D128" s="224">
        <f>'[1]AC PARTS'!H133</f>
        <v>32.545811965812</v>
      </c>
      <c r="E128" s="216"/>
    </row>
    <row r="129" spans="1:9">
      <c r="A129" s="36">
        <f>'[1]AC PARTS'!A134</f>
        <v>0</v>
      </c>
      <c r="B129" s="222" t="str">
        <f>'[1]AC PARTS'!$B134</f>
        <v>T 30 TEMPERATURE CONTROLLER (-30c - 0c)</v>
      </c>
      <c r="C129" s="223"/>
      <c r="D129" s="224">
        <f>'[1]AC PARTS'!H134</f>
        <v>78.2921864397933</v>
      </c>
      <c r="E129" s="216"/>
    </row>
    <row r="130" spans="1:9">
      <c r="A130" s="36">
        <f>'[1]AC PARTS'!A135</f>
        <v>0</v>
      </c>
      <c r="B130" s="222" t="str">
        <f>'[1]AC PARTS'!$B135</f>
        <v>T 15 TEMPERATURE CONTROLLER (-15c- t15c)</v>
      </c>
      <c r="C130" s="223"/>
      <c r="D130" s="224">
        <f>'[1]AC PARTS'!H135</f>
        <v>78.2921864397933</v>
      </c>
      <c r="E130" s="212"/>
    </row>
    <row r="131" spans="1:9">
      <c r="A131" s="36" t="str">
        <f>'[1]AC PARTS'!A136</f>
        <v>AC097</v>
      </c>
      <c r="B131" s="222" t="str">
        <f>'[1]AC PARTS'!$B136</f>
        <v>1/3 BUTTERFLY OVERLOAD</v>
      </c>
      <c r="C131" s="223"/>
      <c r="D131" s="224">
        <f>'[1]AC PARTS'!H136</f>
        <v>5.50666666666667</v>
      </c>
      <c r="E131" s="214"/>
    </row>
    <row r="132" spans="1:9">
      <c r="A132" s="36" t="str">
        <f>'[1]AC PARTS'!A137</f>
        <v>AC098</v>
      </c>
      <c r="B132" s="222" t="str">
        <f>'[1]AC PARTS'!$B137</f>
        <v>1/4 BUTTERFLY OVERLOAD</v>
      </c>
      <c r="C132" s="223"/>
      <c r="D132" s="224">
        <f>'[1]AC PARTS'!H137</f>
        <v>5.50666666666667</v>
      </c>
      <c r="E132" s="215"/>
    </row>
    <row r="133" spans="1:9">
      <c r="A133" s="36" t="str">
        <f>'[1]AC PARTS'!A138</f>
        <v>AC098.1</v>
      </c>
      <c r="B133" s="222" t="str">
        <f>'[1]AC PARTS'!$B138</f>
        <v>1/5 BUTTERFLY OVERLOAD</v>
      </c>
      <c r="C133" s="223"/>
      <c r="D133" s="224">
        <f>'[1]AC PARTS'!H138</f>
        <v>5.50666666666667</v>
      </c>
      <c r="E133" s="215"/>
    </row>
    <row r="134" spans="1:9">
      <c r="A134" s="36" t="str">
        <f>'[1]AC PARTS'!A139</f>
        <v>AC098.2</v>
      </c>
      <c r="B134" s="222" t="str">
        <f>'[1]AC PARTS'!$B139</f>
        <v>1/6 BUTTERFLY OVERLOAD</v>
      </c>
      <c r="C134" s="223"/>
      <c r="D134" s="224">
        <f>'[1]AC PARTS'!H139</f>
        <v>5.50666666666667</v>
      </c>
      <c r="E134" s="215"/>
      <c r="I134" s="226"/>
    </row>
    <row r="135" spans="1:9">
      <c r="A135" s="36" t="str">
        <f>'[1]AC PARTS'!A140</f>
        <v>AC098.3</v>
      </c>
      <c r="B135" s="222" t="str">
        <f>'[1]AC PARTS'!$B140</f>
        <v>1/8 BUTTERFLY OVERLOAD</v>
      </c>
      <c r="C135" s="223"/>
      <c r="D135" s="224">
        <f>'[1]AC PARTS'!H140</f>
        <v>5.50666666666667</v>
      </c>
      <c r="E135" s="225"/>
      <c r="I135" s="226"/>
    </row>
    <row r="136" spans="1:9">
      <c r="A136" s="36" t="str">
        <f>'[1]AC PARTS'!A141</f>
        <v>AC099</v>
      </c>
      <c r="B136" s="222" t="str">
        <f>'[1]AC PARTS'!$B141</f>
        <v>1/2 OVERLOAD</v>
      </c>
      <c r="C136" s="223"/>
      <c r="D136" s="224">
        <f>'[1]AC PARTS'!H141</f>
        <v>6.42444444444444</v>
      </c>
      <c r="E136" s="214"/>
      <c r="I136" s="226"/>
    </row>
    <row r="137" spans="1:9">
      <c r="A137" s="36" t="str">
        <f>'[1]AC PARTS'!A142</f>
        <v>AC100</v>
      </c>
      <c r="B137" s="222" t="str">
        <f>'[1]AC PARTS'!$B142</f>
        <v>3/8 OVERLOAD</v>
      </c>
      <c r="C137" s="223"/>
      <c r="D137" s="224">
        <f>'[1]AC PARTS'!H142</f>
        <v>6.42444444444444</v>
      </c>
      <c r="E137" s="215"/>
      <c r="I137" s="226"/>
    </row>
    <row r="138" spans="1:9">
      <c r="A138" s="36" t="str">
        <f>'[1]AC PARTS'!A143</f>
        <v>AC101</v>
      </c>
      <c r="B138" s="222" t="str">
        <f>'[1]AC PARTS'!$B143</f>
        <v>1/3 OVERLOAD</v>
      </c>
      <c r="C138" s="223"/>
      <c r="D138" s="224">
        <f>'[1]AC PARTS'!H143</f>
        <v>6.42444444444444</v>
      </c>
      <c r="E138" s="215"/>
      <c r="I138" s="226"/>
    </row>
    <row r="139" spans="1:9">
      <c r="A139" s="36" t="str">
        <f>'[1]AC PARTS'!A144</f>
        <v>AC102</v>
      </c>
      <c r="B139" s="222" t="str">
        <f>'[1]AC PARTS'!$B144</f>
        <v>1/4 OVERLOAD</v>
      </c>
      <c r="C139" s="223"/>
      <c r="D139" s="224">
        <f>'[1]AC PARTS'!H144</f>
        <v>6.42444444444444</v>
      </c>
      <c r="E139" s="215"/>
      <c r="I139" s="226"/>
    </row>
    <row r="140" spans="1:9">
      <c r="A140" s="36" t="str">
        <f>'[1]AC PARTS'!A145</f>
        <v>AC103</v>
      </c>
      <c r="B140" s="222" t="str">
        <f>'[1]AC PARTS'!$B145</f>
        <v>1/5 OVERLOAD</v>
      </c>
      <c r="C140" s="223"/>
      <c r="D140" s="224">
        <f>'[1]AC PARTS'!H145</f>
        <v>6.42444444444444</v>
      </c>
      <c r="E140" s="215"/>
      <c r="I140" s="226"/>
    </row>
    <row r="141" spans="1:9">
      <c r="A141" s="36" t="str">
        <f>'[1]AC PARTS'!A146</f>
        <v>AC104</v>
      </c>
      <c r="B141" s="222" t="str">
        <f>'[1]AC PARTS'!$B146</f>
        <v>1/6 OVERLOAD</v>
      </c>
      <c r="C141" s="223"/>
      <c r="D141" s="224">
        <f>'[1]AC PARTS'!H146</f>
        <v>6.42444444444444</v>
      </c>
      <c r="E141" s="215"/>
      <c r="I141" s="226"/>
    </row>
    <row r="142" spans="1:9">
      <c r="A142" s="36" t="str">
        <f>'[1]AC PARTS'!A147</f>
        <v>AC105</v>
      </c>
      <c r="B142" s="222" t="str">
        <f>'[1]AC PARTS'!$B147</f>
        <v>1/8 OVERLOAD</v>
      </c>
      <c r="C142" s="223"/>
      <c r="D142" s="224">
        <f>'[1]AC PARTS'!H147</f>
        <v>6.42444444444444</v>
      </c>
      <c r="E142" s="225"/>
      <c r="I142" s="226"/>
    </row>
    <row r="143" spans="1:9">
      <c r="A143" s="36" t="str">
        <f>'[1]AC PARTS'!A148</f>
        <v>AC106</v>
      </c>
      <c r="B143" s="222" t="str">
        <f>'[1]AC PARTS'!$B148</f>
        <v>PTC  RELAY 1PIN</v>
      </c>
      <c r="C143" s="223"/>
      <c r="D143" s="224">
        <f>'[1]AC PARTS'!H148</f>
        <v>8.37971014492753</v>
      </c>
      <c r="E143" s="214"/>
      <c r="I143" s="226"/>
    </row>
    <row r="144" spans="1:9">
      <c r="A144" s="36" t="str">
        <f>'[1]AC PARTS'!A149</f>
        <v>AC107</v>
      </c>
      <c r="B144" s="222" t="str">
        <f>'[1]AC PARTS'!$B149</f>
        <v>PTC  RELAY 2PIN</v>
      </c>
      <c r="C144" s="223"/>
      <c r="D144" s="224">
        <f>'[1]AC PARTS'!H149</f>
        <v>8.37971014492753</v>
      </c>
      <c r="E144" s="215"/>
      <c r="I144" s="226"/>
    </row>
    <row r="145" spans="1:9">
      <c r="A145" s="36" t="str">
        <f>'[1]AC PARTS'!A150</f>
        <v>AC108</v>
      </c>
      <c r="B145" s="222" t="str">
        <f>'[1]AC PARTS'!$B150</f>
        <v>PTC  RELAY 3PIN</v>
      </c>
      <c r="C145" s="223"/>
      <c r="D145" s="224">
        <f>'[1]AC PARTS'!H150</f>
        <v>8.37971014492753</v>
      </c>
      <c r="E145" s="215"/>
      <c r="I145" s="226"/>
    </row>
    <row r="146" spans="1:9">
      <c r="A146" s="36" t="str">
        <f>'[1]AC PARTS'!A151</f>
        <v>AC109</v>
      </c>
      <c r="B146" s="222" t="str">
        <f>'[1]AC PARTS'!$B151</f>
        <v>PTC  RELAY 4PIN</v>
      </c>
      <c r="C146" s="223"/>
      <c r="D146" s="224">
        <f>'[1]AC PARTS'!H151</f>
        <v>8.37971014492753</v>
      </c>
      <c r="E146" s="225"/>
      <c r="I146" s="226"/>
    </row>
    <row r="147" spans="1:9">
      <c r="A147" s="36" t="str">
        <f>'[1]AC PARTS'!A152</f>
        <v>AC110</v>
      </c>
      <c r="B147" s="222" t="str">
        <f>'[1]AC PARTS'!$B152</f>
        <v>3/8 COIL RELAY 3PIN (start cap)</v>
      </c>
      <c r="C147" s="223"/>
      <c r="D147" s="224">
        <f>'[1]AC PARTS'!H152</f>
        <v>15.2962962962963</v>
      </c>
      <c r="E147" s="214"/>
    </row>
    <row r="148" spans="1:9">
      <c r="A148" s="36" t="str">
        <f>'[1]AC PARTS'!A153</f>
        <v>AC111</v>
      </c>
      <c r="B148" s="222" t="str">
        <f>'[1]AC PARTS'!$B153</f>
        <v>3/8 COIL RELAY 5PIN (run&amp;start cap)</v>
      </c>
      <c r="C148" s="223"/>
      <c r="D148" s="224">
        <f>'[1]AC PARTS'!H153</f>
        <v>19.8851851851852</v>
      </c>
      <c r="E148" s="215"/>
    </row>
    <row r="149" spans="1:9">
      <c r="A149" s="36" t="str">
        <f>'[1]AC PARTS'!A154</f>
        <v>AC112</v>
      </c>
      <c r="B149" s="222" t="str">
        <f>'[1]AC PARTS'!$B154</f>
        <v>1/2 COIL RELAY 3PIN (start cap)</v>
      </c>
      <c r="C149" s="223"/>
      <c r="D149" s="224">
        <f>'[1]AC PARTS'!H154</f>
        <v>15.2962962962963</v>
      </c>
      <c r="E149" s="215"/>
    </row>
    <row r="150" spans="1:9">
      <c r="A150" s="36" t="str">
        <f>'[1]AC PARTS'!A155</f>
        <v>AC113</v>
      </c>
      <c r="B150" s="222" t="str">
        <f>'[1]AC PARTS'!$B155</f>
        <v>1/2 COIL RELAY 5PIN (run&amp;start cap)</v>
      </c>
      <c r="C150" s="223"/>
      <c r="D150" s="224">
        <f>'[1]AC PARTS'!H155</f>
        <v>19.8851851851852</v>
      </c>
      <c r="E150" s="225"/>
    </row>
    <row r="151" ht="66" customHeight="1" spans="1:9">
      <c r="A151" s="36" t="str">
        <f>'[1]AC PARTS'!A156</f>
        <v>AC114</v>
      </c>
      <c r="B151" s="222" t="str">
        <f>'[1]AC PARTS'!$B156</f>
        <v>SOLID STATE RELAY</v>
      </c>
      <c r="C151" s="223"/>
      <c r="D151" s="224">
        <f>'[1]AC PARTS'!H156</f>
        <v>10.7660455486542</v>
      </c>
      <c r="E151" s="227"/>
    </row>
    <row r="152" spans="1:9">
      <c r="A152" s="36" t="str">
        <f>'[1]AC PARTS'!A157</f>
        <v>AC115</v>
      </c>
      <c r="B152" s="222" t="str">
        <f>'[1]AC PARTS'!$B157</f>
        <v>5/16" x 3</v>
      </c>
      <c r="C152" s="223"/>
      <c r="D152" s="224">
        <f>'[1]AC PARTS'!H157</f>
        <v>2.83333333333333</v>
      </c>
      <c r="E152" s="215"/>
    </row>
    <row r="153" spans="1:9">
      <c r="A153" s="36" t="str">
        <f>'[1]AC PARTS'!A158</f>
        <v>AC116</v>
      </c>
      <c r="B153" s="222" t="str">
        <f>'[1]AC PARTS'!$B158</f>
        <v>5/16" x 3 1/2</v>
      </c>
      <c r="C153" s="223"/>
      <c r="D153" s="224">
        <f>'[1]AC PARTS'!H158</f>
        <v>3.33333333333333</v>
      </c>
      <c r="E153" s="215"/>
    </row>
    <row r="154" spans="1:9">
      <c r="A154" s="36" t="str">
        <f>'[1]AC PARTS'!A159</f>
        <v>AC117</v>
      </c>
      <c r="B154" s="222" t="str">
        <f>'[1]AC PARTS'!$B159</f>
        <v>5/16" x 4</v>
      </c>
      <c r="C154" s="223"/>
      <c r="D154" s="224">
        <f>'[1]AC PARTS'!H159</f>
        <v>3.66666666666667</v>
      </c>
      <c r="E154" s="215"/>
    </row>
    <row r="155" spans="1:9">
      <c r="A155" s="36" t="str">
        <f>'[1]AC PARTS'!A160</f>
        <v>AC118</v>
      </c>
      <c r="B155" s="222" t="str">
        <f>'[1]AC PARTS'!$B160</f>
        <v>5/16" x 5</v>
      </c>
      <c r="C155" s="223"/>
      <c r="D155" s="224">
        <f>'[1]AC PARTS'!H160</f>
        <v>4</v>
      </c>
      <c r="E155" s="215"/>
    </row>
    <row r="156" spans="1:9">
      <c r="A156" s="36" t="str">
        <f>'[1]AC PARTS'!A161</f>
        <v>AC119</v>
      </c>
      <c r="B156" s="222" t="str">
        <f>'[1]AC PARTS'!$B161</f>
        <v>5/16" x 6</v>
      </c>
      <c r="C156" s="223"/>
      <c r="D156" s="224">
        <f>'[1]AC PARTS'!H161</f>
        <v>4.5</v>
      </c>
      <c r="E156" s="215"/>
    </row>
    <row r="157" spans="1:9">
      <c r="A157" s="36" t="str">
        <f>'[1]AC PARTS'!A162</f>
        <v>AC120</v>
      </c>
      <c r="B157" s="222" t="str">
        <f>'[1]AC PARTS'!$B162</f>
        <v>3/8" x 3</v>
      </c>
      <c r="C157" s="223"/>
      <c r="D157" s="224">
        <f>'[1]AC PARTS'!H162</f>
        <v>4</v>
      </c>
      <c r="E157" s="215"/>
    </row>
    <row r="158" spans="1:9">
      <c r="A158" s="36" t="str">
        <f>'[1]AC PARTS'!A163</f>
        <v>AC121</v>
      </c>
      <c r="B158" s="222" t="str">
        <f>'[1]AC PARTS'!$B163</f>
        <v>3/8" x 4</v>
      </c>
      <c r="C158" s="223"/>
      <c r="D158" s="224">
        <f>'[1]AC PARTS'!H163</f>
        <v>4.5</v>
      </c>
      <c r="E158" s="215"/>
    </row>
    <row r="159" spans="1:9">
      <c r="A159" s="36" t="str">
        <f>'[1]AC PARTS'!A164</f>
        <v>AC122</v>
      </c>
      <c r="B159" s="222" t="str">
        <f>'[1]AC PARTS'!$B164</f>
        <v>3/8" x 5</v>
      </c>
      <c r="C159" s="223"/>
      <c r="D159" s="224">
        <f>'[1]AC PARTS'!H164</f>
        <v>5.16666666666667</v>
      </c>
      <c r="E159" s="215"/>
    </row>
    <row r="160" spans="1:9">
      <c r="A160" s="36" t="str">
        <f>'[1]AC PARTS'!A165</f>
        <v>AC123</v>
      </c>
      <c r="B160" s="222" t="str">
        <f>'[1]AC PARTS'!$B165</f>
        <v>3/8" x 6</v>
      </c>
      <c r="C160" s="223"/>
      <c r="D160" s="224">
        <f>'[1]AC PARTS'!H165</f>
        <v>5.83333333333333</v>
      </c>
      <c r="E160" s="215"/>
    </row>
    <row r="161" spans="1:5">
      <c r="A161" s="36" t="str">
        <f>'[1]AC PARTS'!A166</f>
        <v>AC124</v>
      </c>
      <c r="B161" s="222" t="str">
        <f>'[1]AC PARTS'!$B166</f>
        <v>3/8" x 7</v>
      </c>
      <c r="C161" s="223"/>
      <c r="D161" s="224">
        <f>'[1]AC PARTS'!H166</f>
        <v>7</v>
      </c>
      <c r="E161" s="215"/>
    </row>
    <row r="162" spans="1:5">
      <c r="A162" s="36" t="str">
        <f>'[1]AC PARTS'!A167</f>
        <v>AC125</v>
      </c>
      <c r="B162" s="222" t="str">
        <f>'[1]AC PARTS'!$B167</f>
        <v>3/8" x 8</v>
      </c>
      <c r="C162" s="223"/>
      <c r="D162" s="224">
        <f>'[1]AC PARTS'!H167</f>
        <v>8.33333333333333</v>
      </c>
      <c r="E162" s="215"/>
    </row>
    <row r="163" spans="1:5">
      <c r="A163" s="36" t="str">
        <f>'[1]AC PARTS'!A168</f>
        <v>AC126</v>
      </c>
      <c r="B163" s="222" t="str">
        <f>'[1]AC PARTS'!$B168</f>
        <v>3/8" x 10</v>
      </c>
      <c r="C163" s="223"/>
      <c r="D163" s="224">
        <f>'[1]AC PARTS'!H168</f>
        <v>11.3333333333333</v>
      </c>
      <c r="E163" s="215"/>
    </row>
    <row r="164" spans="1:5">
      <c r="A164" s="36" t="str">
        <f>'[1]AC PARTS'!A169</f>
        <v>AC127</v>
      </c>
      <c r="B164" s="222" t="str">
        <f>'[1]AC PARTS'!$B169</f>
        <v>3/8" x 12</v>
      </c>
      <c r="C164" s="223"/>
      <c r="D164" s="224">
        <f>'[1]AC PARTS'!H169</f>
        <v>12.3333333333333</v>
      </c>
      <c r="E164" s="215"/>
    </row>
    <row r="165" spans="1:5">
      <c r="A165" s="36">
        <f>'[1]AC PARTS'!A170</f>
        <v>0</v>
      </c>
      <c r="B165" s="222">
        <f>'[1]AC PARTS'!$B170</f>
        <v>0</v>
      </c>
      <c r="C165" s="223"/>
      <c r="D165" s="224">
        <f>'[1]AC PARTS'!H170</f>
        <v>0</v>
      </c>
      <c r="E165" s="227"/>
    </row>
    <row r="166" spans="1:5">
      <c r="A166" s="36">
        <f>'[1]AC PARTS'!A171</f>
        <v>0</v>
      </c>
      <c r="B166" s="222">
        <f>'[1]AC PARTS'!$B171</f>
        <v>0</v>
      </c>
      <c r="C166" s="223"/>
      <c r="D166" s="224">
        <f>'[1]AC PARTS'!H171</f>
        <v>0</v>
      </c>
      <c r="E166" s="227"/>
    </row>
    <row r="167" spans="1:5">
      <c r="A167" s="36">
        <f>'[1]AC PARTS'!A172</f>
        <v>0</v>
      </c>
      <c r="B167" s="222">
        <f>'[1]AC PARTS'!$B172</f>
        <v>0</v>
      </c>
      <c r="C167" s="223"/>
      <c r="D167" s="224">
        <f>'[1]AC PARTS'!H172</f>
        <v>0</v>
      </c>
      <c r="E167" s="228"/>
    </row>
  </sheetData>
  <customSheetViews>
    <customSheetView guid="{8F6CE37E-4655-4F11-8AD9-5A81388B22C0}" topLeftCell="A124">
      <selection activeCell="F143" sqref="F143"/>
      <pageMargins left="0.75" right="0.75" top="1" bottom="1" header="0.5" footer="0.5"/>
      <pageSetup paperSize="9" orientation="portrait" horizontalDpi="200" verticalDpi="180"/>
      <headerFooter alignWithMargins="0"/>
    </customSheetView>
  </customSheetViews>
  <mergeCells count="22">
    <mergeCell ref="E4:E16"/>
    <mergeCell ref="E17:E29"/>
    <mergeCell ref="E30:E37"/>
    <mergeCell ref="E42:E44"/>
    <mergeCell ref="E47:E48"/>
    <mergeCell ref="E50:E51"/>
    <mergeCell ref="E57:E59"/>
    <mergeCell ref="E60:E66"/>
    <mergeCell ref="E67:E68"/>
    <mergeCell ref="E70:E71"/>
    <mergeCell ref="E72:E73"/>
    <mergeCell ref="E74:E75"/>
    <mergeCell ref="E78:E80"/>
    <mergeCell ref="E81:E83"/>
    <mergeCell ref="E85:E86"/>
    <mergeCell ref="E91:E99"/>
    <mergeCell ref="E100:E105"/>
    <mergeCell ref="E131:E135"/>
    <mergeCell ref="E136:E142"/>
    <mergeCell ref="E143:E146"/>
    <mergeCell ref="E147:E150"/>
    <mergeCell ref="E152:E164"/>
  </mergeCells>
  <pageMargins left="0.75" right="0.75" top="1" bottom="1" header="0.5" footer="0.5"/>
  <pageSetup paperSize="9" orientation="portrait" horizontalDpi="200" verticalDpi="18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2"/>
  <sheetViews>
    <sheetView zoomScale="115" zoomScaleNormal="115" topLeftCell="A24" workbookViewId="0">
      <selection activeCell="E37" sqref="E37"/>
    </sheetView>
  </sheetViews>
  <sheetFormatPr defaultColWidth="9.14285714285714" defaultRowHeight="11.25" outlineLevelCol="3"/>
  <cols>
    <col min="1" max="1" width="9.14285714285714" style="14"/>
    <col min="2" max="2" width="40.5714285714286" style="14" customWidth="1"/>
    <col min="3" max="3" width="12.1428571428571" style="14" customWidth="1"/>
    <col min="4" max="4" width="37.8571428571429" style="14" customWidth="1"/>
    <col min="5" max="16384" width="9.14285714285714" style="14"/>
  </cols>
  <sheetData>
    <row r="2" spans="1:4">
      <c r="A2" s="14" t="str">
        <f>'AC PARTS'!A2</f>
        <v>DATE :28.9.26</v>
      </c>
    </row>
    <row r="3" spans="1:4">
      <c r="A3" s="76" t="s">
        <v>0</v>
      </c>
      <c r="B3" s="217" t="s">
        <v>2</v>
      </c>
      <c r="C3" s="18" t="str">
        <f>'[2]RG TUBE'!$H$7</f>
        <v> (RM)</v>
      </c>
      <c r="D3" s="218" t="s">
        <v>5</v>
      </c>
    </row>
    <row r="4" ht="39.75" customHeight="1" spans="1:4">
      <c r="A4" s="36" t="str">
        <f>'[1]RG TUBE'!A8</f>
        <v>RG001</v>
      </c>
      <c r="B4" s="36" t="str">
        <f>'[1]RG TUBE'!B8</f>
        <v>RG-01FS STRAIGHT KIT SET (2.6mm)</v>
      </c>
      <c r="C4" s="80">
        <f>'[1]RG TUBE'!$H8</f>
        <v>4.96894409937888</v>
      </c>
      <c r="D4" s="33"/>
    </row>
    <row r="5" ht="39.75" customHeight="1" spans="1:4">
      <c r="A5" s="36" t="str">
        <f>'[1]RG TUBE'!A9</f>
        <v>RG001.1</v>
      </c>
      <c r="B5" s="36" t="str">
        <f>'[1]RG TUBE'!B9</f>
        <v>RG-01FS STRAIGHT KIT c/w access (2.6mm)</v>
      </c>
      <c r="C5" s="80">
        <f>'[1]RG TUBE'!$H9</f>
        <v>5.26123492875411</v>
      </c>
      <c r="D5" s="33"/>
    </row>
    <row r="6" ht="39.75" customHeight="1" spans="1:4">
      <c r="A6" s="36" t="str">
        <f>'[1]RG TUBE'!A10</f>
        <v>RG001.2</v>
      </c>
      <c r="B6" s="36" t="str">
        <f>'[1]RG TUBE'!B10</f>
        <v>JH-01TT copper coupling</v>
      </c>
      <c r="C6" s="80">
        <f>'[1]RG TUBE'!$H10</f>
        <v>0.840336134453781</v>
      </c>
      <c r="D6" s="33"/>
    </row>
    <row r="7" ht="37.5" customHeight="1" spans="1:4">
      <c r="A7" s="36" t="str">
        <f>'[1]RG TUBE'!A11</f>
        <v>RG002</v>
      </c>
      <c r="B7" s="36" t="str">
        <f>'[1]RG TUBE'!B11</f>
        <v>RG-016T TEE KIT (2.6mm)</v>
      </c>
      <c r="C7" s="80">
        <f>'[1]RG TUBE'!$H11</f>
        <v>5.84581658750457</v>
      </c>
      <c r="D7" s="33"/>
    </row>
    <row r="8" ht="21" customHeight="1" spans="1:4">
      <c r="A8" s="36" t="str">
        <f>'[1]RG TUBE'!A12</f>
        <v>RG003</v>
      </c>
      <c r="B8" s="36" t="str">
        <f>'[1]RG TUBE'!B12</f>
        <v>RG-01TN TEE KIT C/W NUT (2.6mm)</v>
      </c>
      <c r="C8" s="80">
        <f>'[1]RG TUBE'!$H12</f>
        <v>7.81877968578736</v>
      </c>
      <c r="D8" s="33"/>
    </row>
    <row r="9" ht="23.45" customHeight="1" spans="1:4">
      <c r="A9" s="36" t="str">
        <f>'[1]RG TUBE'!A13</f>
        <v>RG004</v>
      </c>
      <c r="B9" s="36" t="str">
        <f>'[1]RG TUBE'!B13</f>
        <v>RG-01E ELBOW KIT c/w NUT (2.6mm)</v>
      </c>
      <c r="C9" s="80">
        <f>'[1]RG TUBE'!$H13</f>
        <v>6.1381074168798</v>
      </c>
      <c r="D9" s="33"/>
    </row>
    <row r="10" s="26" customFormat="1" ht="23.45" customHeight="1" spans="1:4">
      <c r="A10" s="36" t="str">
        <f>'[1]RG TUBE'!A14</f>
        <v>RG005</v>
      </c>
      <c r="B10" s="36" t="str">
        <f>'[1]RG TUBE'!B14</f>
        <v>RG-01FT FLEXIBLE TUBE /Meter (2.6mm)</v>
      </c>
      <c r="C10" s="80">
        <f>'[1]RG TUBE'!$H14</f>
        <v>6.72268907563025</v>
      </c>
      <c r="D10" s="36"/>
    </row>
    <row r="11" ht="30.6" customHeight="1" spans="1:4">
      <c r="A11" s="36" t="str">
        <f>'[1]RG TUBE'!A15</f>
        <v>RG006</v>
      </c>
      <c r="B11" s="36" t="str">
        <f>'[1]RG TUBE'!B15</f>
        <v>RG-01H FLEXIBLE TUBE / ROLL 100METER (2.6mm)</v>
      </c>
      <c r="C11" s="80">
        <f>'[1]RG TUBE'!$H15</f>
        <v>611.153552330023</v>
      </c>
      <c r="D11" s="33"/>
    </row>
    <row r="12" ht="33.6" customHeight="1" spans="1:4">
      <c r="A12" s="36" t="str">
        <f>'[1]RG TUBE'!A16</f>
        <v>RG007</v>
      </c>
      <c r="B12" s="36" t="str">
        <f>'[1]RG TUBE'!B16</f>
        <v>RG-01SS c/w 1m tube,2sets straight kit</v>
      </c>
      <c r="C12" s="80">
        <f>'[1]RG TUBE'!$H16</f>
        <v>18.5117525270978</v>
      </c>
      <c r="D12" s="33"/>
    </row>
    <row r="13" ht="40.9" customHeight="1" spans="1:4">
      <c r="A13" s="36" t="str">
        <f>'[1]RG TUBE'!A17</f>
        <v>RG008</v>
      </c>
      <c r="B13" s="36" t="str">
        <f>'[1]RG TUBE'!B17</f>
        <v>RG-01SE c/w 1m tube,straight kit,elbow kit.</v>
      </c>
      <c r="C13" s="80">
        <f>'[1]RG TUBE'!$H17</f>
        <v>19.8108228798766</v>
      </c>
      <c r="D13" s="33"/>
    </row>
    <row r="14" ht="24.6" customHeight="1" spans="1:4">
      <c r="A14" s="36" t="str">
        <f>'[1]RG TUBE'!A18</f>
        <v>RG009</v>
      </c>
      <c r="B14" s="36" t="str">
        <f>'[1]RG TUBE'!B18</f>
        <v>RKY-162-09 Crimping Tool</v>
      </c>
      <c r="C14" s="80">
        <f>'[1]RG TUBE'!$H18</f>
        <v>235.899366334149</v>
      </c>
      <c r="D14" s="33"/>
    </row>
    <row r="15" ht="25.15" customHeight="1" spans="1:4">
      <c r="A15" s="36" t="str">
        <f>'[1]RG TUBE'!A19</f>
        <v>RG010</v>
      </c>
      <c r="B15" s="36" t="str">
        <f>'[1]RG TUBE'!B19</f>
        <v>RG-01CD Crimping Tool DIE</v>
      </c>
      <c r="C15" s="80">
        <f>'[1]RG TUBE'!$H19</f>
        <v>94.6458333333333</v>
      </c>
      <c r="D15" s="33"/>
    </row>
    <row r="16" ht="57" customHeight="1" spans="1:4">
      <c r="A16" s="36" t="str">
        <f>'[1]RG TUBE'!A20</f>
        <v>RG011</v>
      </c>
      <c r="B16" s="36" t="str">
        <f>'[1]RG TUBE'!B20</f>
        <v>PPR Scissor 16mm-32mm</v>
      </c>
      <c r="C16" s="80">
        <f>'[1]RG TUBE'!$H20</f>
        <v>31.3168745759173</v>
      </c>
      <c r="D16" s="33"/>
    </row>
    <row r="17" ht="77.25" customHeight="1" spans="1:4">
      <c r="A17" s="36" t="str">
        <f>'[1]RG TUBE'!A21</f>
        <v>RG012</v>
      </c>
      <c r="B17" s="36" t="str">
        <f>'[1]RG TUBE'!B21</f>
        <v>RG-02H (OIL HOSE) 5mm/1Meter</v>
      </c>
      <c r="C17" s="80">
        <f>'[1]RG TUBE'!$H21</f>
        <v>10.0840336134454</v>
      </c>
      <c r="D17" s="33"/>
    </row>
    <row r="18" ht="47.25" customHeight="1" spans="1:4">
      <c r="A18" s="36" t="str">
        <f>'[1]RG TUBE'!A22</f>
        <v>RG013</v>
      </c>
      <c r="B18" s="36" t="str">
        <f>'[1]RG TUBE'!B22</f>
        <v>RG-02FS STRAIGHT KIT SET (5mm) 1/4"</v>
      </c>
      <c r="C18" s="80">
        <f>'[1]RG TUBE'!$H22</f>
        <v>7.67263427109974</v>
      </c>
      <c r="D18" s="33"/>
    </row>
    <row r="19" ht="41.25" customHeight="1" spans="1:4">
      <c r="A19" s="36" t="str">
        <f>'[1]RG TUBE'!A23</f>
        <v>RG014</v>
      </c>
      <c r="B19" s="36" t="str">
        <f>'[1]RG TUBE'!B23</f>
        <v>RG-02E ELBOW KIT c/w NUT (5mm) 1/4"</v>
      </c>
      <c r="C19" s="80">
        <f>'[1]RG TUBE'!$H23</f>
        <v>8.40336134453782</v>
      </c>
      <c r="D19" s="33"/>
    </row>
    <row r="20" ht="44.25" customHeight="1" spans="1:4">
      <c r="A20" s="36" t="str">
        <f>'[1]RG TUBE'!A24</f>
        <v>RG015</v>
      </c>
      <c r="B20" s="36" t="str">
        <f>'[1]RG TUBE'!B24</f>
        <v>RG-03FS STRAIGHT KIT SET (5mm) 3/8"</v>
      </c>
      <c r="C20" s="80">
        <f>'[1]RG TUBE'!$H24</f>
        <v>8.40336134453782</v>
      </c>
      <c r="D20" s="33"/>
    </row>
    <row r="21" ht="57" customHeight="1" spans="1:4">
      <c r="A21" s="36" t="str">
        <f>'[1]RG TUBE'!A25</f>
        <v>RG016</v>
      </c>
      <c r="B21" s="36" t="str">
        <f>'[1]RG TUBE'!B25</f>
        <v>RG-03E ELBOW KIT c/w NUT (5mm) 3/8"</v>
      </c>
      <c r="C21" s="80">
        <f>'[1]RG TUBE'!$H25</f>
        <v>9.79174278407015</v>
      </c>
      <c r="D21" s="33"/>
    </row>
    <row r="22" ht="55.5" customHeight="1" spans="1:4">
      <c r="A22" s="36" t="str">
        <f>'[1]RG TUBE'!A26</f>
        <v>RG017</v>
      </c>
      <c r="B22" s="36" t="str">
        <f>'[1]RG TUBE'!B26</f>
        <v>RG-02SE c/w 1m tube,straight kit,elbow kit 1/4"</v>
      </c>
      <c r="C22" s="80">
        <f>'[1]RG TUBE'!$H26</f>
        <v>36.1600292290829</v>
      </c>
      <c r="D22" s="33"/>
    </row>
    <row r="23" ht="57" customHeight="1" spans="1:4">
      <c r="A23" s="36" t="str">
        <f>'[1]RG TUBE'!A27</f>
        <v>RG018</v>
      </c>
      <c r="B23" s="36" t="str">
        <f>'[1]RG TUBE'!B27</f>
        <v>RG-03SE c/w 1m tube,straight kit,elbow kit 3/8"</v>
      </c>
      <c r="C23" s="80">
        <f>'[1]RG TUBE'!$H27</f>
        <v>38.2791377420533</v>
      </c>
      <c r="D23" s="33"/>
    </row>
    <row r="24" ht="62.25" customHeight="1" spans="1:4">
      <c r="A24" s="36" t="str">
        <f>'[1]RG TUBE'!A28</f>
        <v>RG019</v>
      </c>
      <c r="B24" s="36" t="str">
        <f>'[1]RG TUBE'!B28</f>
        <v>RG 0203 MOULD</v>
      </c>
      <c r="C24" s="80">
        <f>'[1]RG TUBE'!$H28</f>
        <v>106.477373558119</v>
      </c>
      <c r="D24" s="33"/>
    </row>
    <row r="25" ht="20.25" customHeight="1" spans="1:4">
      <c r="A25" s="36" t="str">
        <f>'[1]RG TUBE'!A29</f>
        <v>RG020</v>
      </c>
      <c r="B25" s="36" t="str">
        <f>'[1]RG TUBE'!B29</f>
        <v>MANUAL PLIER CIMPING RG03</v>
      </c>
      <c r="C25" s="80">
        <f>'[1]RG TUBE'!$H29</f>
        <v>357.76397515528</v>
      </c>
      <c r="D25" s="35"/>
    </row>
    <row r="26" ht="26.25" customHeight="1" spans="1:4">
      <c r="A26" s="36" t="str">
        <f>'[1]RG TUBE'!A30</f>
        <v>RG021</v>
      </c>
      <c r="B26" s="36" t="str">
        <f>'[1]RG TUBE'!B30</f>
        <v>PLIER MEDIUM</v>
      </c>
      <c r="C26" s="80">
        <f>'[1]RG TUBE'!$H30</f>
        <v>298.136645962733</v>
      </c>
      <c r="D26" s="35"/>
    </row>
    <row r="27" ht="29.25" customHeight="1" spans="1:4">
      <c r="A27" s="36" t="str">
        <f>'[1]RG TUBE'!A31</f>
        <v>RG022</v>
      </c>
      <c r="B27" s="36" t="str">
        <f>'[1]RG TUBE'!B31</f>
        <v>PLIER BIG</v>
      </c>
      <c r="C27" s="80">
        <f>'[1]RG TUBE'!$H31</f>
        <v>255.545696539485</v>
      </c>
      <c r="D27" s="35"/>
    </row>
    <row r="28" ht="53.25" customHeight="1" spans="1:4">
      <c r="A28" s="36" t="str">
        <f>'[1]RG TUBE'!A32</f>
        <v>RG023</v>
      </c>
      <c r="B28" s="36" t="str">
        <f>'[1]RG TUBE'!B32</f>
        <v>TERMINAL CRIMPING MACHINE AM-10</v>
      </c>
      <c r="C28" s="80">
        <f>'[1]RG TUBE'!$H32</f>
        <v>2127.90430181735</v>
      </c>
      <c r="D28" s="35"/>
    </row>
    <row r="29" ht="43.5" customHeight="1" spans="1:4">
      <c r="A29" s="36" t="str">
        <f>'[1]RG TUBE'!A33</f>
        <v>RG024</v>
      </c>
      <c r="B29" s="36" t="str">
        <f>'[1]RG TUBE'!B33</f>
        <v>HYDRAULIC CRIMPING TOOLS ZCO-300B</v>
      </c>
      <c r="C29" s="80">
        <f>'[1]RG TUBE'!$H33</f>
        <v>575.109270761445</v>
      </c>
      <c r="D29" s="35"/>
    </row>
    <row r="30" ht="12" spans="1:4">
      <c r="A30" s="36" t="e">
        <f>'[1]RG TUBE'!#REF!</f>
        <v>#REF!</v>
      </c>
      <c r="B30" s="36" t="e">
        <f>'[1]RG TUBE'!#REF!</f>
        <v>#REF!</v>
      </c>
      <c r="C30" s="80" t="e">
        <f>'[1]RG TUBE'!#REF!</f>
        <v>#REF!</v>
      </c>
      <c r="D30" s="33"/>
    </row>
    <row r="32" ht="15.75" customHeight="1"/>
    <row r="37" ht="15.75" customHeight="1"/>
    <row r="42" ht="15.75" customHeight="1"/>
  </sheetData>
  <mergeCells count="2">
    <mergeCell ref="D25:D27"/>
    <mergeCell ref="D28:D29"/>
  </mergeCell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E38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N9" sqref="N9"/>
    </sheetView>
  </sheetViews>
  <sheetFormatPr defaultColWidth="9" defaultRowHeight="12.75" outlineLevelCol="4"/>
  <cols>
    <col min="1" max="1" width="14.7142857142857" customWidth="1"/>
    <col min="2" max="2" width="29.7142857142857" customWidth="1"/>
    <col min="3" max="3" width="36.5714285714286" customWidth="1"/>
    <col min="4" max="4" width="10.2857142857143" customWidth="1"/>
    <col min="5" max="5" width="33.1428571428571" customWidth="1"/>
  </cols>
  <sheetData>
    <row r="2" spans="1:5">
      <c r="A2" s="15" t="str">
        <f>'RG TUBE'!A2</f>
        <v>DATE :28.9.26</v>
      </c>
    </row>
    <row r="3" s="209" customFormat="1" ht="29.25" customHeight="1" spans="1:5">
      <c r="A3" s="1" t="s">
        <v>0</v>
      </c>
      <c r="B3" s="210" t="s">
        <v>238</v>
      </c>
      <c r="C3" s="210" t="s">
        <v>239</v>
      </c>
      <c r="D3" s="18" t="str">
        <f>[2]Suniso!$J$7</f>
        <v> (RM)</v>
      </c>
      <c r="E3" s="4" t="s">
        <v>5</v>
      </c>
    </row>
    <row r="4" s="209" customFormat="1" ht="16.9" customHeight="1" spans="1:5">
      <c r="A4" s="36" t="str">
        <f>[1]Suniso!$A8</f>
        <v>SU001</v>
      </c>
      <c r="B4" s="211" t="str">
        <f>[1]Suniso!B8</f>
        <v>SUNISO OIL SL 32 X 4 LITRES </v>
      </c>
      <c r="C4" s="211" t="str">
        <f>[1]Suniso!C8</f>
        <v>for -15c ~ -40c (freezer) r 134a,r404a,r507c</v>
      </c>
      <c r="D4" s="21" t="str">
        <f>[1]Suniso!I8</f>
        <v>~</v>
      </c>
      <c r="E4" s="212"/>
    </row>
    <row r="5" s="209" customFormat="1" ht="16.9" customHeight="1" spans="1:5">
      <c r="A5" s="36" t="str">
        <f>[1]Suniso!$A9</f>
        <v>SU002</v>
      </c>
      <c r="B5" s="211" t="str">
        <f>[1]Suniso!B9</f>
        <v>SUNISO OIL SL 68 X 4 LITRES </v>
      </c>
      <c r="C5" s="211" t="str">
        <f>[1]Suniso!C9</f>
        <v>for 0c(chiller) r 134a,r404a,r507c,r410a</v>
      </c>
      <c r="D5" s="21" t="str">
        <f>[1]Suniso!I9</f>
        <v>~</v>
      </c>
      <c r="E5" s="212"/>
    </row>
    <row r="6" s="209" customFormat="1" ht="18" customHeight="1" spans="1:5">
      <c r="A6" s="36" t="str">
        <f>[1]Suniso!$A10</f>
        <v>SU003</v>
      </c>
      <c r="B6" s="211" t="str">
        <f>[1]Suniso!B10</f>
        <v>SUNISO OIL SL 100 X 4 LITRES </v>
      </c>
      <c r="C6" s="211" t="str">
        <f>[1]Suniso!C10</f>
        <v>for screw compressor low temp r22</v>
      </c>
      <c r="D6" s="21">
        <f>[1]Suniso!I10</f>
        <v>297.025171624714</v>
      </c>
      <c r="E6" s="212"/>
    </row>
    <row r="7" s="209" customFormat="1" ht="18.6" customHeight="1" spans="1:5">
      <c r="A7" s="36" t="str">
        <f>[1]Suniso!$A11</f>
        <v>SU004</v>
      </c>
      <c r="B7" s="211" t="str">
        <f>[1]Suniso!B11</f>
        <v>SUNISO OIL SL 170 X 4 LITRES </v>
      </c>
      <c r="C7" s="211" t="str">
        <f>[1]Suniso!C11</f>
        <v>for screw compressor low temp r507</v>
      </c>
      <c r="D7" s="21">
        <f>[1]Suniso!I11</f>
        <v>397.428571428571</v>
      </c>
      <c r="E7" s="212"/>
    </row>
    <row r="8" s="209" customFormat="1" ht="18" customHeight="1" spans="1:5">
      <c r="A8" s="36" t="str">
        <f>[1]Suniso!$A12</f>
        <v>SU005</v>
      </c>
      <c r="B8" s="211" t="str">
        <f>[1]Suniso!B12</f>
        <v>3GS X 1GAL SUNISO OIL</v>
      </c>
      <c r="C8" s="211" t="str">
        <f>[1]Suniso!C12</f>
        <v>for -25c ~ -40c (freezer) r22</v>
      </c>
      <c r="D8" s="21" t="str">
        <f>[1]Suniso!I12</f>
        <v>~</v>
      </c>
      <c r="E8" s="212"/>
    </row>
    <row r="9" s="209" customFormat="1" ht="18" customHeight="1" spans="1:5">
      <c r="A9" s="36" t="str">
        <f>[1]Suniso!$A13</f>
        <v>SU008</v>
      </c>
      <c r="B9" s="211" t="str">
        <f>[1]Suniso!B13</f>
        <v>4GS X 1GAL SUNISO OIL</v>
      </c>
      <c r="C9" s="211" t="str">
        <f>[1]Suniso!C13</f>
        <v>for 0c(chiller) r22</v>
      </c>
      <c r="D9" s="21" t="str">
        <f>[1]Suniso!I13</f>
        <v>~</v>
      </c>
      <c r="E9" s="212"/>
    </row>
    <row r="10" s="209" customFormat="1" ht="16.15" customHeight="1" spans="1:5">
      <c r="A10" s="36" t="str">
        <f>[1]Suniso!$A14</f>
        <v>SU009</v>
      </c>
      <c r="B10" s="211" t="str">
        <f>[1]Suniso!B14</f>
        <v>SUNICE OIL SL 32 X 200 LITRES </v>
      </c>
      <c r="C10" s="211" t="str">
        <f>[1]Suniso!C14</f>
        <v>for -15c ~ -40c (freezer) r 134a,r404a,r507c</v>
      </c>
      <c r="D10" s="213">
        <f>[1]Suniso!I14</f>
        <v>14285.7142857143</v>
      </c>
      <c r="E10" s="212"/>
    </row>
    <row r="11" s="209" customFormat="1" ht="18" customHeight="1" spans="1:5">
      <c r="A11" s="36" t="str">
        <f>[1]Suniso!$A15</f>
        <v>SU009.1</v>
      </c>
      <c r="B11" s="211" t="str">
        <f>[1]Suniso!B15</f>
        <v>SUNICE OIL SL 68 X 200 LITRES </v>
      </c>
      <c r="C11" s="211" t="str">
        <f>[1]Suniso!C15</f>
        <v>for 0c(chiller) r 134a,r404a,r507c</v>
      </c>
      <c r="D11" s="213">
        <f>[1]Suniso!I15</f>
        <v>14285.7142857143</v>
      </c>
      <c r="E11" s="212"/>
    </row>
    <row r="12" s="209" customFormat="1" ht="15.6" customHeight="1" spans="1:5">
      <c r="A12" s="36" t="str">
        <f>[1]Suniso!$A16</f>
        <v>SU010</v>
      </c>
      <c r="B12" s="211" t="str">
        <f>[1]Suniso!B16</f>
        <v>Vacuum pump oil 1 litre</v>
      </c>
      <c r="C12" s="211" t="str">
        <f>[1]Suniso!C16</f>
        <v>vaccum pump use</v>
      </c>
      <c r="D12" s="21">
        <f>[1]Suniso!I16</f>
        <v>25.8771929824561</v>
      </c>
      <c r="E12" s="212"/>
    </row>
    <row r="13" s="209" customFormat="1" ht="15.6" customHeight="1" spans="1:5">
      <c r="A13" s="36" t="str">
        <f>[1]Suniso!$A17</f>
        <v>SU011</v>
      </c>
      <c r="B13" s="211" t="str">
        <f>[1]Suniso!B17</f>
        <v>Vacuum pump oil 5 litre</v>
      </c>
      <c r="C13" s="211" t="str">
        <f>[1]Suniso!C17</f>
        <v>vaccum pump use</v>
      </c>
      <c r="D13" s="21">
        <f>[1]Suniso!I17</f>
        <v>113.859649122807</v>
      </c>
      <c r="E13" s="212"/>
    </row>
    <row r="14" s="209" customFormat="1" ht="15.6" customHeight="1" spans="1:5">
      <c r="A14" s="36" t="str">
        <f>[1]Suniso!$A18</f>
        <v>SU012</v>
      </c>
      <c r="B14" s="211" t="str">
        <f>[1]Suniso!B18</f>
        <v>SUNICE OIL SL 32 X 4 LITRES </v>
      </c>
      <c r="C14" s="211" t="str">
        <f>[1]Suniso!C18</f>
        <v>for -15c ~ -40c (freezer) r 134a,r404a,r507c</v>
      </c>
      <c r="D14" s="21">
        <f>[1]Suniso!I18</f>
        <v>311.714285714286</v>
      </c>
      <c r="E14" s="214"/>
    </row>
    <row r="15" s="209" customFormat="1" ht="15.6" customHeight="1" spans="1:5">
      <c r="A15" s="36" t="str">
        <f>[1]Suniso!$A19</f>
        <v>SU013</v>
      </c>
      <c r="B15" s="211" t="str">
        <f>[1]Suniso!B19</f>
        <v>SUNICE OIL SL 68 X 4 LITRES </v>
      </c>
      <c r="C15" s="211" t="str">
        <f>[1]Suniso!C19</f>
        <v>for 0c(chiller) r 134a,r404a,r507c</v>
      </c>
      <c r="D15" s="21">
        <f>[1]Suniso!I19</f>
        <v>311.714285714286</v>
      </c>
      <c r="E15" s="215"/>
    </row>
    <row r="16" s="209" customFormat="1" ht="15.6" customHeight="1" spans="1:5">
      <c r="A16" s="36" t="str">
        <f>[1]Suniso!$A20</f>
        <v>SU014</v>
      </c>
      <c r="B16" s="211" t="str">
        <f>[1]Suniso!B20</f>
        <v>SUNICE OIL SL 100 X 4 LITRES </v>
      </c>
      <c r="C16" s="211" t="str">
        <f>[1]Suniso!C20</f>
        <v>for screw compressor low temp</v>
      </c>
      <c r="D16" s="21" t="str">
        <f>[1]Suniso!I20</f>
        <v>~</v>
      </c>
      <c r="E16" s="215"/>
    </row>
    <row r="17" s="209" customFormat="1" ht="15.6" customHeight="1" spans="1:5">
      <c r="A17" s="36" t="str">
        <f>[1]Suniso!$A22</f>
        <v>SU015.3</v>
      </c>
      <c r="B17" s="211" t="str">
        <f>[1]Suniso!B22</f>
        <v>SUNOCO OIL PV100 X 1 LITRE </v>
      </c>
      <c r="C17" s="211" t="str">
        <f>[1]Suniso!C22</f>
        <v>for car ac r134a</v>
      </c>
      <c r="D17" s="21">
        <f>[1]Suniso!I22</f>
        <v>42.8571428571429</v>
      </c>
      <c r="E17" s="215"/>
    </row>
    <row r="18" s="209" customFormat="1" ht="15.6" customHeight="1" spans="1:5">
      <c r="A18" s="36" t="str">
        <f>[1]Suniso!$A23</f>
        <v>SU016</v>
      </c>
      <c r="B18" s="211" t="str">
        <f>[1]Suniso!B23</f>
        <v>3GS X 4LIT SUNOCO OIL</v>
      </c>
      <c r="C18" s="211" t="str">
        <f>[1]Suniso!C23</f>
        <v>for -25c ~ -40c (freezer) r22</v>
      </c>
      <c r="D18" s="21">
        <f>[1]Suniso!I23</f>
        <v>110.285714285714</v>
      </c>
      <c r="E18" s="215"/>
    </row>
    <row r="19" s="209" customFormat="1" ht="15.6" customHeight="1" spans="1:5">
      <c r="A19" s="36" t="str">
        <f>[1]Suniso!$A24</f>
        <v>SU017.1</v>
      </c>
      <c r="B19" s="211" t="str">
        <f>[1]Suniso!B24</f>
        <v>3GS X 205LITS SUNISO OIL</v>
      </c>
      <c r="C19" s="211" t="str">
        <f>[1]Suniso!C24</f>
        <v>for -25c ~ -40c (freezer) r22</v>
      </c>
      <c r="D19" s="21" t="str">
        <f>[1]Suniso!I24</f>
        <v>~</v>
      </c>
      <c r="E19" s="215"/>
    </row>
    <row r="20" s="209" customFormat="1" ht="15.6" customHeight="1" spans="1:5">
      <c r="A20" s="36" t="str">
        <f>[1]Suniso!$A25</f>
        <v>SU019</v>
      </c>
      <c r="B20" s="211" t="str">
        <f>[1]Suniso!B25</f>
        <v>4GS X 4LIT SUNOCO OIL</v>
      </c>
      <c r="C20" s="211" t="str">
        <f>[1]Suniso!C25</f>
        <v>for 0c(chiller) r23</v>
      </c>
      <c r="D20" s="21">
        <f>[1]Suniso!I25</f>
        <v>110.285714285714</v>
      </c>
      <c r="E20" s="215"/>
    </row>
    <row r="21" s="209" customFormat="1" ht="15.6" customHeight="1" spans="1:5">
      <c r="A21" s="36" t="str">
        <f>[1]Suniso!$A26</f>
        <v>SU019.1</v>
      </c>
      <c r="B21" s="211" t="str">
        <f>[1]Suniso!B26</f>
        <v>4GS X 205LITS SUNISO OIL</v>
      </c>
      <c r="C21" s="211" t="str">
        <f>[1]Suniso!C26</f>
        <v>for 0c(chiller) r24</v>
      </c>
      <c r="D21" s="21" t="str">
        <f>[1]Suniso!I26</f>
        <v>~</v>
      </c>
      <c r="E21" s="215"/>
    </row>
    <row r="22" s="209" customFormat="1" ht="80.25" customHeight="1" spans="1:5">
      <c r="A22" s="36" t="str">
        <f>[1]Suniso!$A27</f>
        <v>SU020</v>
      </c>
      <c r="B22" s="211" t="str">
        <f>[1]Suniso!B27</f>
        <v>PCO-01</v>
      </c>
      <c r="C22" s="211" t="str">
        <f>[1]Suniso!C27</f>
        <v>Oil charging pump (50ml ,200psi)</v>
      </c>
      <c r="D22" s="21">
        <f>[1]Suniso!I27</f>
        <v>250.008556149733</v>
      </c>
      <c r="E22" s="216"/>
    </row>
    <row r="23" ht="67.5" customHeight="1" spans="1:5">
      <c r="A23" s="36" t="str">
        <f>[1]Suniso!$A28</f>
        <v>SU021</v>
      </c>
      <c r="B23" s="211" t="str">
        <f>[1]Suniso!B28</f>
        <v>PCO-02</v>
      </c>
      <c r="C23" s="211" t="str">
        <f>[1]Suniso!C28</f>
        <v>Oil charging pump (75ml ,250psi) foot stand type</v>
      </c>
      <c r="D23" s="21">
        <f>[1]Suniso!I28</f>
        <v>456.729411764706</v>
      </c>
      <c r="E23" s="7"/>
    </row>
    <row r="24" ht="63.75" customHeight="1" spans="1:5">
      <c r="A24" s="36" t="str">
        <f>[1]Suniso!$A29</f>
        <v>SU022</v>
      </c>
      <c r="B24" s="211" t="str">
        <f>[1]Suniso!B29</f>
        <v>PCO-4</v>
      </c>
      <c r="C24" s="211" t="str">
        <f>[1]Suniso!C29</f>
        <v>Electric Oil charging pump </v>
      </c>
      <c r="D24" s="21">
        <f>[1]Suniso!I29</f>
        <v>1012.25490196078</v>
      </c>
      <c r="E24" s="7"/>
    </row>
    <row r="25" spans="1:5">
      <c r="A25" s="36" t="str">
        <f>[1]Suniso!$A30</f>
        <v>SU023</v>
      </c>
      <c r="B25" s="211" t="str">
        <f>[1]Suniso!B30</f>
        <v>PCV-2 VACUUM PUMP 1.5cfm</v>
      </c>
      <c r="C25" s="211" t="str">
        <f>[1]Suniso!C30</f>
        <v>1.5cfm</v>
      </c>
      <c r="D25" s="21">
        <f>[1]Suniso!I30</f>
        <v>228.577419354839</v>
      </c>
      <c r="E25" s="100"/>
    </row>
    <row r="26" spans="1:5">
      <c r="A26" s="36" t="str">
        <f>[1]Suniso!$A31</f>
        <v>SU024</v>
      </c>
      <c r="B26" s="211" t="str">
        <f>[1]Suniso!B31</f>
        <v>PCV-4 VACUUM PUMP 3cfm</v>
      </c>
      <c r="C26" s="211" t="str">
        <f>[1]Suniso!C31</f>
        <v>3cfm</v>
      </c>
      <c r="D26" s="21">
        <f>[1]Suniso!I31</f>
        <v>376.648387096774</v>
      </c>
      <c r="E26" s="100"/>
    </row>
    <row r="27" spans="1:5">
      <c r="A27" s="36" t="str">
        <f>[1]Suniso!$A32</f>
        <v>SU025</v>
      </c>
      <c r="B27" s="211" t="str">
        <f>[1]Suniso!B32</f>
        <v>PCV-6 VACUUM PUMP 4.5cfm</v>
      </c>
      <c r="C27" s="211" t="str">
        <f>[1]Suniso!C32</f>
        <v>4.5cfm</v>
      </c>
      <c r="D27" s="21">
        <f>[1]Suniso!I32</f>
        <v>437.452222222222</v>
      </c>
      <c r="E27" s="100"/>
    </row>
    <row r="28" spans="1:5">
      <c r="A28" s="36" t="str">
        <f>[1]Suniso!$A33</f>
        <v>SU026</v>
      </c>
      <c r="B28" s="211" t="str">
        <f>[1]Suniso!B33</f>
        <v>PCV-8 VACUUM PUMP 6.5cfm</v>
      </c>
      <c r="C28" s="211" t="str">
        <f>[1]Suniso!C33</f>
        <v>6.5cfm</v>
      </c>
      <c r="D28" s="21">
        <f>[1]Suniso!I33</f>
        <v>555.89094017094</v>
      </c>
      <c r="E28" s="100"/>
    </row>
    <row r="29" spans="1:5">
      <c r="A29" s="36" t="str">
        <f>[1]Suniso!$A34</f>
        <v>SU027</v>
      </c>
      <c r="B29" s="211" t="str">
        <f>[1]Suniso!B34</f>
        <v>PCV-10 VACUUM PUMP 8cfm</v>
      </c>
      <c r="C29" s="211" t="str">
        <f>[1]Suniso!C34</f>
        <v>8cfm </v>
      </c>
      <c r="D29" s="21">
        <f>[1]Suniso!I34</f>
        <v>639.126324786325</v>
      </c>
      <c r="E29" s="100"/>
    </row>
    <row r="30" spans="1:5">
      <c r="A30" s="36" t="str">
        <f>[1]Suniso!$A35</f>
        <v>SU028</v>
      </c>
      <c r="B30" s="211" t="str">
        <f>[1]Suniso!B35</f>
        <v>PCV-12 VACUUM PUMP 10cfm</v>
      </c>
      <c r="C30" s="211" t="str">
        <f>[1]Suniso!C35</f>
        <v>10cfm</v>
      </c>
      <c r="D30" s="21">
        <f>[1]Suniso!I35</f>
        <v>716.713846153846</v>
      </c>
      <c r="E30" s="12"/>
    </row>
    <row r="31" ht="25.5" customHeight="1" spans="1:5">
      <c r="A31" s="36" t="str">
        <f>[1]Suniso!$A36</f>
        <v>SU033</v>
      </c>
      <c r="B31" s="211" t="str">
        <f>[1]Suniso!B36</f>
        <v>2PCV-10 VACUUM PUMP 8cfm 2stage</v>
      </c>
      <c r="C31" s="211" t="str">
        <f>[1]Suniso!C36</f>
        <v>3/4hp</v>
      </c>
      <c r="D31" s="21">
        <f>[1]Suniso!I36</f>
        <v>857.486837606837</v>
      </c>
      <c r="E31" s="102"/>
    </row>
    <row r="32" ht="25.5" customHeight="1" spans="1:5">
      <c r="A32" s="36" t="str">
        <f>[1]Suniso!$A37</f>
        <v>SU034</v>
      </c>
      <c r="B32" s="211" t="str">
        <f>[1]Suniso!B37</f>
        <v>2PCV-12 VACUUM PUMP 10cfm 2stage</v>
      </c>
      <c r="C32" s="211" t="str">
        <f>[1]Suniso!C37</f>
        <v>1hp</v>
      </c>
      <c r="D32" s="21">
        <f>[1]Suniso!I37</f>
        <v>939.875042735043</v>
      </c>
      <c r="E32" s="102"/>
    </row>
    <row r="33" spans="1:1">
      <c r="A33" s="14" t="s">
        <v>175</v>
      </c>
    </row>
    <row r="34" spans="1:1">
      <c r="A34" s="14" t="s">
        <v>176</v>
      </c>
    </row>
    <row r="35" spans="1:1">
      <c r="A35" s="14" t="s">
        <v>177</v>
      </c>
    </row>
    <row r="36" spans="1:1">
      <c r="A36" s="14" t="s">
        <v>178</v>
      </c>
    </row>
    <row r="37" spans="1:1">
      <c r="A37" s="27" t="s">
        <v>179</v>
      </c>
    </row>
    <row r="38" spans="1:1">
      <c r="A38" s="14" t="s">
        <v>194</v>
      </c>
    </row>
  </sheetData>
  <mergeCells count="4">
    <mergeCell ref="E4:E13"/>
    <mergeCell ref="E14:E21"/>
    <mergeCell ref="E25:E30"/>
    <mergeCell ref="E31:E32"/>
  </mergeCells>
  <pageMargins left="0.7" right="0.7" top="0.75" bottom="0.75" header="0.3" footer="0.3"/>
  <pageSetup paperSize="9" orientation="portrait" horizontalDpi="180" verticalDpi="18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rgb="FFFFFF00"/>
  </sheetPr>
  <dimension ref="A2:F66"/>
  <sheetViews>
    <sheetView workbookViewId="0">
      <selection activeCell="M6" sqref="M6"/>
    </sheetView>
  </sheetViews>
  <sheetFormatPr defaultColWidth="9" defaultRowHeight="12.75" outlineLevelCol="5"/>
  <cols>
    <col min="1" max="1" width="10.1428571428571" style="193" customWidth="1"/>
    <col min="2" max="2" width="30.7142857142857" style="97" customWidth="1"/>
    <col min="3" max="3" width="12.8571428571429" style="97" customWidth="1"/>
    <col min="4" max="4" width="14.2857142857143" style="97" customWidth="1"/>
    <col min="5" max="5" width="15.5714285714286" style="194" customWidth="1"/>
    <col min="6" max="6" width="21.8571428571429" style="195" customWidth="1"/>
    <col min="7" max="16384" width="9.14285714285714" style="97"/>
  </cols>
  <sheetData>
    <row r="2" spans="1:6">
      <c r="A2" s="113" t="str">
        <f>Elitech!A2</f>
        <v>DATE :28.9.26</v>
      </c>
    </row>
    <row r="3" ht="30.75" customHeight="1" spans="1:6">
      <c r="A3" s="196" t="s">
        <v>0</v>
      </c>
      <c r="B3" s="118" t="s">
        <v>196</v>
      </c>
      <c r="C3" s="197" t="s">
        <v>197</v>
      </c>
      <c r="D3" s="198" t="s">
        <v>240</v>
      </c>
      <c r="E3" s="172" t="str">
        <f>'[2]Strip curtain'!$K$7</f>
        <v> (RM)</v>
      </c>
      <c r="F3" s="2" t="s">
        <v>241</v>
      </c>
    </row>
    <row r="4" ht="60.75" customHeight="1" spans="1:6">
      <c r="A4" s="19" t="str">
        <f>'[1]Strip curtain'!$A8</f>
        <v>PVC001</v>
      </c>
      <c r="B4" s="199" t="str">
        <f>'[1]Strip curtain'!B8</f>
        <v>POLAR CLEAR CURTAIN STRIP  (FREEZER) 8" X 50M X 2MM</v>
      </c>
      <c r="C4" s="199" t="str">
        <f>'[1]Strip curtain'!C8</f>
        <v> -40C to +50C</v>
      </c>
      <c r="D4" s="200" t="str">
        <f>'[1]Strip curtain'!D8</f>
        <v>200MM*2MM*50M</v>
      </c>
      <c r="E4" s="177">
        <f>'[1]Strip curtain'!K8</f>
        <v>267.226181545386</v>
      </c>
      <c r="F4" s="201"/>
    </row>
    <row r="5" ht="64.5" customHeight="1" spans="1:6">
      <c r="A5" s="19" t="str">
        <f>'[1]Strip curtain'!$A9</f>
        <v>PVC002</v>
      </c>
      <c r="B5" s="199" t="str">
        <f>'[1]Strip curtain'!B9</f>
        <v>STANDARD CLEAR CURTAIN STRIP (CHILLER) 8" X 50M X 2MM</v>
      </c>
      <c r="C5" s="199" t="str">
        <f>'[1]Strip curtain'!C9</f>
        <v> -15C to +50C</v>
      </c>
      <c r="D5" s="200" t="str">
        <f>'[1]Strip curtain'!D9</f>
        <v>200MM*2MM*50M</v>
      </c>
      <c r="E5" s="177">
        <f>'[1]Strip curtain'!K9</f>
        <v>243.98912228057</v>
      </c>
      <c r="F5" s="201"/>
    </row>
    <row r="6" ht="56.25" customHeight="1" spans="1:6">
      <c r="A6" s="19" t="str">
        <f>'[1]Strip curtain'!$A10</f>
        <v>PVC003</v>
      </c>
      <c r="B6" s="199" t="str">
        <f>'[1]Strip curtain'!B10</f>
        <v>POLAR RIBBED CURTAIN STRIP (FREZZER) 8" X 50M X 2MM</v>
      </c>
      <c r="C6" s="199" t="str">
        <f>'[1]Strip curtain'!C10</f>
        <v> -40C to +50C</v>
      </c>
      <c r="D6" s="200" t="str">
        <f>'[1]Strip curtain'!D10</f>
        <v>200MM*2MM*50M</v>
      </c>
      <c r="E6" s="177">
        <f>'[1]Strip curtain'!K10</f>
        <v>278.844711177794</v>
      </c>
      <c r="F6" s="201"/>
    </row>
    <row r="7" ht="56.25" customHeight="1" spans="1:6">
      <c r="A7" s="19" t="str">
        <f>'[1]Strip curtain'!$A11</f>
        <v>PVC004</v>
      </c>
      <c r="B7" s="199" t="str">
        <f>'[1]Strip curtain'!B11</f>
        <v>ANTI INSECT RIBBED ORANGE CURTAIN STRIP (CHILLER) 8" X 50M X 2MM</v>
      </c>
      <c r="C7" s="199" t="str">
        <f>'[1]Strip curtain'!C11</f>
        <v> -15C to +50C</v>
      </c>
      <c r="D7" s="200" t="str">
        <f>'[1]Strip curtain'!D11</f>
        <v>200MM*2MM*50M</v>
      </c>
      <c r="E7" s="177">
        <f>'[1]Strip curtain'!K11</f>
        <v>256.124031007752</v>
      </c>
      <c r="F7" s="201"/>
    </row>
    <row r="8" ht="65.25" customHeight="1" spans="1:6">
      <c r="A8" s="19" t="str">
        <f>'[1]Strip curtain'!$A12</f>
        <v>PVC005</v>
      </c>
      <c r="B8" s="199" t="str">
        <f>'[1]Strip curtain'!B12</f>
        <v>ANTI INSECT ORANGE CURTAIN STRIP (CHILLER) 8" X 50M X 2MM</v>
      </c>
      <c r="C8" s="199" t="str">
        <f>'[1]Strip curtain'!C12</f>
        <v> -15C to +50C</v>
      </c>
      <c r="D8" s="200" t="str">
        <f>'[1]Strip curtain'!D12</f>
        <v>200MM*2MM*50M</v>
      </c>
      <c r="E8" s="177">
        <f>'[1]Strip curtain'!K12</f>
        <v>256.124031007752</v>
      </c>
      <c r="F8" s="201"/>
    </row>
    <row r="9" ht="50.25" customHeight="1" spans="1:6">
      <c r="A9" s="19" t="str">
        <f>'[1]Strip curtain'!$A13</f>
        <v>PVC005.1</v>
      </c>
      <c r="B9" s="199" t="str">
        <f>'[1]Strip curtain'!B13</f>
        <v>BLACK CURTAIN STRIP (CHILLER) 8" X 50M X 2MM</v>
      </c>
      <c r="C9" s="199" t="str">
        <f>'[1]Strip curtain'!C13</f>
        <v> -15C to +50C</v>
      </c>
      <c r="D9" s="200" t="str">
        <f>'[1]Strip curtain'!D13</f>
        <v>200MM*2MM*50M</v>
      </c>
      <c r="E9" s="177">
        <f>'[1]Strip curtain'!K13</f>
        <v>256.124031007752</v>
      </c>
      <c r="F9" s="201"/>
    </row>
    <row r="10" ht="49.5" customHeight="1" spans="1:6">
      <c r="A10" s="19" t="str">
        <f>'[1]Strip curtain'!$A14</f>
        <v>PVC006</v>
      </c>
      <c r="B10" s="199" t="str">
        <f>'[1]Strip curtain'!B14</f>
        <v>STANDARD CLEAR CURTAIN STRIP  (FREEZER) 12" X 50M X 3MM</v>
      </c>
      <c r="C10" s="199" t="str">
        <f>'[1]Strip curtain'!C14</f>
        <v> -40C to +50C</v>
      </c>
      <c r="D10" s="200" t="str">
        <f>'[1]Strip curtain'!D14</f>
        <v>300MM*3MM*50M</v>
      </c>
      <c r="E10" s="177">
        <f>'[1]Strip curtain'!K14</f>
        <v>608.294573643411</v>
      </c>
      <c r="F10" s="201"/>
    </row>
    <row r="11" ht="66.75" customHeight="1" spans="1:6">
      <c r="A11" s="19" t="str">
        <f>'[1]Strip curtain'!$A15</f>
        <v>PVC007</v>
      </c>
      <c r="B11" s="199" t="str">
        <f>'[1]Strip curtain'!B15</f>
        <v>POLAR RIBBED CURTAIN STRIP (FREZZER) 12" X 50M X 3MM</v>
      </c>
      <c r="C11" s="199" t="str">
        <f>'[1]Strip curtain'!C15</f>
        <v> -40C to +50C</v>
      </c>
      <c r="D11" s="200" t="str">
        <f>'[1]Strip curtain'!D15</f>
        <v>300MM*3MM*50M</v>
      </c>
      <c r="E11" s="177">
        <f>'[1]Strip curtain'!K15</f>
        <v>608.294573643411</v>
      </c>
      <c r="F11" s="201"/>
    </row>
    <row r="12" ht="24" spans="1:6">
      <c r="A12" s="19" t="str">
        <f>'[1]Strip curtain'!$A17</f>
        <v>PVC007.1</v>
      </c>
      <c r="B12" s="199" t="str">
        <f>'[1]Strip curtain'!B17</f>
        <v>MAGNETIC CURTAIN 12" X 50M X 2MM</v>
      </c>
      <c r="C12" s="199">
        <f>'[1]Strip curtain'!C17</f>
        <v>0</v>
      </c>
      <c r="D12" s="200">
        <f>'[1]Strip curtain'!D17</f>
        <v>0</v>
      </c>
      <c r="E12" s="177" t="str">
        <f>'[1]Strip curtain'!K17</f>
        <v>~</v>
      </c>
      <c r="F12" s="202"/>
    </row>
    <row r="13" ht="24" spans="1:6">
      <c r="A13" s="19" t="str">
        <f>'[1]Strip curtain'!$A18</f>
        <v>PVC007.2</v>
      </c>
      <c r="B13" s="199" t="str">
        <f>'[1]Strip curtain'!B18</f>
        <v>MAGNETIC CURTAIN 16" X 50M X 2MM</v>
      </c>
      <c r="C13" s="199">
        <f>'[1]Strip curtain'!C18</f>
        <v>0</v>
      </c>
      <c r="D13" s="200">
        <f>'[1]Strip curtain'!D18</f>
        <v>0</v>
      </c>
      <c r="E13" s="177" t="str">
        <f>'[1]Strip curtain'!K18</f>
        <v>~</v>
      </c>
      <c r="F13" s="203"/>
    </row>
    <row r="14" ht="24" spans="1:6">
      <c r="A14" s="19" t="str">
        <f>'[1]Strip curtain'!$A19</f>
        <v>PVC007.3</v>
      </c>
      <c r="B14" s="199" t="str">
        <f>'[1]Strip curtain'!B19</f>
        <v>MAGNETIC CURTAIN 18" X 50M X 2MM</v>
      </c>
      <c r="C14" s="199">
        <f>'[1]Strip curtain'!C19</f>
        <v>0</v>
      </c>
      <c r="D14" s="200">
        <f>'[1]Strip curtain'!D19</f>
        <v>0</v>
      </c>
      <c r="E14" s="177" t="str">
        <f>'[1]Strip curtain'!K19</f>
        <v>~</v>
      </c>
      <c r="F14" s="204"/>
    </row>
    <row r="15" ht="24" spans="1:6">
      <c r="A15" s="19" t="str">
        <f>'[1]Strip curtain'!$A20</f>
        <v>PVC007.4</v>
      </c>
      <c r="B15" s="199" t="str">
        <f>'[1]Strip curtain'!B20</f>
        <v>RUBBER (A) SHEET 2mm*100mm*1m</v>
      </c>
      <c r="C15" s="199">
        <f>'[1]Strip curtain'!C20</f>
        <v>0</v>
      </c>
      <c r="D15" s="200">
        <f>'[1]Strip curtain'!D20</f>
        <v>0</v>
      </c>
      <c r="E15" s="205" t="str">
        <f>'[1]Strip curtain'!K20</f>
        <v>~</v>
      </c>
      <c r="F15" s="201"/>
    </row>
    <row r="16" ht="24" spans="1:6">
      <c r="A16" s="19" t="str">
        <f>'[1]Strip curtain'!$A21</f>
        <v>PVC007.5</v>
      </c>
      <c r="B16" s="199" t="str">
        <f>'[1]Strip curtain'!B21</f>
        <v>RUBBER (B) SHEET 2mm*200mm*1m</v>
      </c>
      <c r="C16" s="199">
        <f>'[1]Strip curtain'!C21</f>
        <v>0</v>
      </c>
      <c r="D16" s="200">
        <f>'[1]Strip curtain'!D21</f>
        <v>0</v>
      </c>
      <c r="E16" s="205" t="str">
        <f>'[1]Strip curtain'!K21</f>
        <v>~</v>
      </c>
      <c r="F16" s="201"/>
    </row>
    <row r="17" spans="1:6">
      <c r="A17" s="19" t="str">
        <f>'[1]Strip curtain'!$A22</f>
        <v>PVC007.6</v>
      </c>
      <c r="B17" s="199" t="str">
        <f>'[1]Strip curtain'!B22</f>
        <v>MAGNET BRACKET HANGER 1M</v>
      </c>
      <c r="C17" s="199">
        <f>'[1]Strip curtain'!C22</f>
        <v>0</v>
      </c>
      <c r="D17" s="200">
        <f>'[1]Strip curtain'!D22</f>
        <v>0</v>
      </c>
      <c r="E17" s="177" t="str">
        <f>'[1]Strip curtain'!K22</f>
        <v>~</v>
      </c>
      <c r="F17" s="201"/>
    </row>
    <row r="18" ht="24" spans="1:6">
      <c r="A18" s="19" t="str">
        <f>'[1]Strip curtain'!$A23</f>
        <v>PVC007.7</v>
      </c>
      <c r="B18" s="199" t="str">
        <f>'[1]Strip curtain'!B23</f>
        <v>PVC STRIP CURTAIN  10mm*1.1m*12m</v>
      </c>
      <c r="C18" s="199">
        <f>'[1]Strip curtain'!C23</f>
        <v>0</v>
      </c>
      <c r="D18" s="200">
        <f>'[1]Strip curtain'!D23</f>
        <v>0</v>
      </c>
      <c r="E18" s="177">
        <f>'[1]Strip curtain'!K23</f>
        <v>3020.81770442611</v>
      </c>
      <c r="F18" s="201"/>
    </row>
    <row r="19" ht="58.5" customHeight="1" spans="1:6">
      <c r="A19" s="19" t="str">
        <f>'[1]Strip curtain'!$A24</f>
        <v>PVC007.8</v>
      </c>
      <c r="B19" s="199" t="str">
        <f>'[1]Strip curtain'!B24</f>
        <v>Protection film 1.2m*500m*0.05mm</v>
      </c>
      <c r="C19" s="199">
        <f>'[1]Strip curtain'!C24</f>
        <v>0</v>
      </c>
      <c r="D19" s="200">
        <f>'[1]Strip curtain'!D24</f>
        <v>0</v>
      </c>
      <c r="E19" s="177">
        <f>'[1]Strip curtain'!K24</f>
        <v>652.033388606279</v>
      </c>
      <c r="F19" s="201"/>
    </row>
    <row r="20" ht="30" customHeight="1" spans="1:6">
      <c r="A20" s="19" t="str">
        <f>'[1]Strip curtain'!$A25</f>
        <v>PVC008</v>
      </c>
      <c r="B20" s="199" t="str">
        <f>'[1]Strip curtain'!B25</f>
        <v>S/S HANGER(1mm thickness x 1m) C/W NUTS</v>
      </c>
      <c r="C20" s="199" t="str">
        <f>'[1]Strip curtain'!C25</f>
        <v>6SETS CLIPS (200MM)</v>
      </c>
      <c r="D20" s="200" t="str">
        <f>'[1]Strip curtain'!D25</f>
        <v>1MM thick x 1M</v>
      </c>
      <c r="E20" s="177">
        <f>'[1]Strip curtain'!K25</f>
        <v>49.56</v>
      </c>
      <c r="F20" s="202"/>
    </row>
    <row r="21" ht="30" customHeight="1" spans="1:6">
      <c r="A21" s="19" t="str">
        <f>'[1]Strip curtain'!$A26</f>
        <v>PVC009</v>
      </c>
      <c r="B21" s="199" t="str">
        <f>'[1]Strip curtain'!B26</f>
        <v>S/S HANGER(1mm thickness x 1.2m) C/W NUTS</v>
      </c>
      <c r="C21" s="199" t="str">
        <f>'[1]Strip curtain'!C26</f>
        <v>7SETS CLIPS (200MM)</v>
      </c>
      <c r="D21" s="200" t="str">
        <f>'[1]Strip curtain'!D26</f>
        <v>1MM thick x 1.2M</v>
      </c>
      <c r="E21" s="177">
        <f>'[1]Strip curtain'!K26</f>
        <v>55.0666666666667</v>
      </c>
      <c r="F21" s="203"/>
    </row>
    <row r="22" ht="30" customHeight="1" spans="1:6">
      <c r="A22" s="19" t="str">
        <f>'[1]Strip curtain'!$A27</f>
        <v>PVC010</v>
      </c>
      <c r="B22" s="199" t="str">
        <f>'[1]Strip curtain'!B27</f>
        <v>S/Stell CLIPS (per pair) (150MM )</v>
      </c>
      <c r="C22" s="199">
        <f>'[1]Strip curtain'!C27</f>
        <v>0</v>
      </c>
      <c r="D22" s="200">
        <f>'[1]Strip curtain'!D27</f>
        <v>0</v>
      </c>
      <c r="E22" s="177">
        <f>'[1]Strip curtain'!K27</f>
        <v>4.58888888888889</v>
      </c>
      <c r="F22" s="203"/>
    </row>
    <row r="23" ht="30" customHeight="1" spans="1:6">
      <c r="A23" s="19" t="str">
        <f>'[1]Strip curtain'!$A28</f>
        <v>PVC011</v>
      </c>
      <c r="B23" s="199" t="str">
        <f>'[1]Strip curtain'!B28</f>
        <v>S/Stell CLIPS (per pair) (200MM)</v>
      </c>
      <c r="C23" s="199">
        <f>'[1]Strip curtain'!C28</f>
        <v>0</v>
      </c>
      <c r="D23" s="200">
        <f>'[1]Strip curtain'!D28</f>
        <v>0</v>
      </c>
      <c r="E23" s="177">
        <f>'[1]Strip curtain'!K28</f>
        <v>5.546</v>
      </c>
      <c r="F23" s="203"/>
    </row>
    <row r="24" ht="30" customHeight="1" spans="1:6">
      <c r="A24" s="19" t="str">
        <f>'[1]Strip curtain'!$A29</f>
        <v>PVC011.1</v>
      </c>
      <c r="B24" s="199" t="str">
        <f>'[1]Strip curtain'!B29</f>
        <v>S/Stell CLIPS (per pair) (300MM)</v>
      </c>
      <c r="C24" s="199">
        <f>'[1]Strip curtain'!C29</f>
        <v>0</v>
      </c>
      <c r="D24" s="200">
        <f>'[1]Strip curtain'!D29</f>
        <v>0</v>
      </c>
      <c r="E24" s="177">
        <f>'[1]Strip curtain'!K29</f>
        <v>7.60444444444444</v>
      </c>
      <c r="F24" s="203"/>
    </row>
    <row r="25" ht="30" customHeight="1" spans="1:6">
      <c r="A25" s="19" t="str">
        <f>'[1]Strip curtain'!$A30</f>
        <v>PVC012</v>
      </c>
      <c r="B25" s="199" t="str">
        <f>'[1]Strip curtain'!B30</f>
        <v>S/S HANGER(1.2mm thickness x 1m) C/W NUTS</v>
      </c>
      <c r="C25" s="199" t="str">
        <f>'[1]Strip curtain'!C30</f>
        <v>6SETS CLIPS (200MM)</v>
      </c>
      <c r="D25" s="200" t="str">
        <f>'[1]Strip curtain'!D30</f>
        <v>1.2MM thick x 1M</v>
      </c>
      <c r="E25" s="177">
        <f>'[1]Strip curtain'!K30</f>
        <v>55.0666666666667</v>
      </c>
      <c r="F25" s="203"/>
    </row>
    <row r="26" ht="47.25" customHeight="1" spans="1:6">
      <c r="A26" s="19" t="str">
        <f>'[1]Strip curtain'!$A31</f>
        <v>PVC013</v>
      </c>
      <c r="B26" s="199" t="str">
        <f>'[1]Strip curtain'!B31</f>
        <v>S/S HANGER(1.2mm thickness x 1.2m) C/W NUTS</v>
      </c>
      <c r="C26" s="199" t="str">
        <f>'[1]Strip curtain'!C31</f>
        <v>7SETS CLIPS (200MM)</v>
      </c>
      <c r="D26" s="200" t="str">
        <f>'[1]Strip curtain'!D31</f>
        <v>1.2MM thick x 1.2M</v>
      </c>
      <c r="E26" s="177">
        <f>'[1]Strip curtain'!K31</f>
        <v>70.8</v>
      </c>
      <c r="F26" s="204"/>
    </row>
    <row r="27" ht="50.25" customHeight="1" spans="1:6">
      <c r="A27" s="19" t="str">
        <f>'[1]Strip curtain'!$A32</f>
        <v>PVC014</v>
      </c>
      <c r="B27" s="199" t="str">
        <f>'[1]Strip curtain'!B32</f>
        <v>Mobile 201 s/steel bracket hanger 1M</v>
      </c>
      <c r="C27" s="199">
        <f>'[1]Strip curtain'!C32</f>
        <v>0</v>
      </c>
      <c r="D27" s="200" t="str">
        <f>'[1]Strip curtain'!D32</f>
        <v>1M</v>
      </c>
      <c r="E27" s="177">
        <f>'[1]Strip curtain'!K32</f>
        <v>223.655384615385</v>
      </c>
      <c r="F27" s="201"/>
    </row>
    <row r="28" ht="55.5" customHeight="1" spans="1:6">
      <c r="A28" s="19" t="str">
        <f>'[1]Strip curtain'!$A33</f>
        <v>PVC015</v>
      </c>
      <c r="B28" s="199" t="str">
        <f>'[1]Strip curtain'!B33</f>
        <v>Mobile 201 s/steel bracket hanger 1.2M</v>
      </c>
      <c r="C28" s="199">
        <f>'[1]Strip curtain'!C33</f>
        <v>0</v>
      </c>
      <c r="D28" s="200" t="str">
        <f>'[1]Strip curtain'!D33</f>
        <v>1.2M</v>
      </c>
      <c r="E28" s="177">
        <f>'[1]Strip curtain'!K33</f>
        <v>268.386461538462</v>
      </c>
      <c r="F28" s="201"/>
    </row>
    <row r="29" ht="59.25" customHeight="1" spans="1:6">
      <c r="A29" s="19" t="str">
        <f>'[1]Strip curtain'!$A34</f>
        <v>PVC016</v>
      </c>
      <c r="B29" s="199" t="str">
        <f>'[1]Strip curtain'!B34</f>
        <v>S/S HANGER(2mm thickness x 1m) C/W NUTS</v>
      </c>
      <c r="C29" s="199" t="str">
        <f>'[1]Strip curtain'!C34</f>
        <v>6SETS CLIPS (200MM)</v>
      </c>
      <c r="D29" s="200" t="str">
        <f>'[1]Strip curtain'!D34</f>
        <v>2MM thick x 1M</v>
      </c>
      <c r="E29" s="177">
        <f>'[1]Strip curtain'!K34</f>
        <v>94.4</v>
      </c>
      <c r="F29" s="201"/>
    </row>
    <row r="30" ht="30" customHeight="1" spans="1:6">
      <c r="A30" s="19" t="str">
        <f>'[1]Strip curtain'!$A35</f>
        <v>PVC017</v>
      </c>
      <c r="B30" s="199" t="str">
        <f>'[1]Strip curtain'!B35</f>
        <v>S/Stell CLIPS (per pair) (200MM)1.2mm</v>
      </c>
      <c r="C30" s="199">
        <f>'[1]Strip curtain'!C35</f>
        <v>0</v>
      </c>
      <c r="D30" s="200">
        <f>'[1]Strip curtain'!D35</f>
        <v>0</v>
      </c>
      <c r="E30" s="177">
        <f>'[1]Strip curtain'!K35</f>
        <v>6.9384</v>
      </c>
      <c r="F30" s="201"/>
    </row>
    <row r="31" ht="30" customHeight="1" spans="1:6">
      <c r="A31" s="19" t="str">
        <f>'[1]Strip curtain'!$A36</f>
        <v>PVC018</v>
      </c>
      <c r="B31" s="199" t="str">
        <f>'[1]Strip curtain'!B36</f>
        <v>S/S HANGER(1mm thickness x 1m) C/W NUTS (new model)</v>
      </c>
      <c r="C31" s="199" t="str">
        <f>'[1]Strip curtain'!C36</f>
        <v>6SETS CLIPS (200MM)</v>
      </c>
      <c r="D31" s="200" t="str">
        <f>'[1]Strip curtain'!D36</f>
        <v>1MM thick x 1M</v>
      </c>
      <c r="E31" s="177" t="str">
        <f>'[1]Strip curtain'!K36</f>
        <v>~</v>
      </c>
      <c r="F31" s="201"/>
    </row>
    <row r="32" ht="30" customHeight="1" spans="1:6">
      <c r="A32" s="19" t="str">
        <f>'[1]Strip curtain'!$A37</f>
        <v>PVC019</v>
      </c>
      <c r="B32" s="199" t="str">
        <f>'[1]Strip curtain'!B37</f>
        <v>S/S HANGER(1.2mm thickness x 1m) C/W NUTS (new model)</v>
      </c>
      <c r="C32" s="199" t="str">
        <f>'[1]Strip curtain'!C37</f>
        <v>6SETS CLIPS (200MM)</v>
      </c>
      <c r="D32" s="200" t="str">
        <f>'[1]Strip curtain'!D37</f>
        <v>1.2MM thick x 1M</v>
      </c>
      <c r="E32" s="177" t="str">
        <f>'[1]Strip curtain'!K37</f>
        <v>~</v>
      </c>
      <c r="F32" s="201"/>
    </row>
    <row r="33" ht="30" customHeight="1" spans="1:6">
      <c r="A33" s="19" t="str">
        <f>'[1]Strip curtain'!$A38</f>
        <v>PVC020</v>
      </c>
      <c r="B33" s="199" t="str">
        <f>'[1]Strip curtain'!B38</f>
        <v>S/S HANGER(1.5mm thickness x 1m) C/W NUTS (new model) 304 s/steel</v>
      </c>
      <c r="C33" s="199">
        <f>'[1]Strip curtain'!C38</f>
        <v>0</v>
      </c>
      <c r="D33" s="200">
        <f>'[1]Strip curtain'!D38</f>
        <v>0</v>
      </c>
      <c r="E33" s="177">
        <f>'[1]Strip curtain'!K38</f>
        <v>88.5</v>
      </c>
      <c r="F33" s="201"/>
    </row>
    <row r="34" ht="30" customHeight="1" spans="1:6">
      <c r="A34" s="19" t="str">
        <f>'[1]Strip curtain'!$A39</f>
        <v>PVC021</v>
      </c>
      <c r="B34" s="199" t="str">
        <f>'[1]Strip curtain'!B39</f>
        <v>AUTO SWITCH FOR WIND CURTAIN</v>
      </c>
      <c r="C34" s="199">
        <f>'[1]Strip curtain'!C39</f>
        <v>0</v>
      </c>
      <c r="D34" s="200">
        <f>'[1]Strip curtain'!D39</f>
        <v>0</v>
      </c>
      <c r="E34" s="177">
        <f>'[1]Strip curtain'!K39</f>
        <v>24.5859213250518</v>
      </c>
      <c r="F34" s="201"/>
    </row>
    <row r="35" ht="30" customHeight="1" spans="1:6">
      <c r="A35" s="19" t="str">
        <f>'[1]Strip curtain'!$A40</f>
        <v>PVC022</v>
      </c>
      <c r="B35" s="199" t="str">
        <f>'[1]Strip curtain'!B40</f>
        <v>200MM PANEL MUSHROOM  HEAD 2-4"</v>
      </c>
      <c r="C35" s="199" t="str">
        <f>'[1]Strip curtain'!C40</f>
        <v>2"~4" PU PANEL</v>
      </c>
      <c r="D35" s="200" t="str">
        <f>'[1]Strip curtain'!D40</f>
        <v>small type 60mm head</v>
      </c>
      <c r="E35" s="205">
        <f>'[1]Strip curtain'!K40</f>
        <v>6.18307523678368</v>
      </c>
      <c r="F35" s="202"/>
    </row>
    <row r="36" ht="30" customHeight="1" spans="1:6">
      <c r="A36" s="19" t="str">
        <f>'[1]Strip curtain'!$A41</f>
        <v>PVC023</v>
      </c>
      <c r="B36" s="199" t="str">
        <f>'[1]Strip curtain'!B41</f>
        <v>250MM PANEL MUSHROOM  HEAD 4-5"</v>
      </c>
      <c r="C36" s="199" t="str">
        <f>'[1]Strip curtain'!C41</f>
        <v>4"~5" PU PANEL</v>
      </c>
      <c r="D36" s="200">
        <f>'[1]Strip curtain'!D41</f>
        <v>0</v>
      </c>
      <c r="E36" s="205" t="str">
        <f>'[1]Strip curtain'!K41</f>
        <v>~</v>
      </c>
      <c r="F36" s="203"/>
    </row>
    <row r="37" ht="30" customHeight="1" spans="1:6">
      <c r="A37" s="19" t="str">
        <f>'[1]Strip curtain'!$A42</f>
        <v>PVC024</v>
      </c>
      <c r="B37" s="199" t="str">
        <f>'[1]Strip curtain'!B42</f>
        <v>300MM PANEL MUSHROOM  HEAD 4-6"</v>
      </c>
      <c r="C37" s="199" t="str">
        <f>'[1]Strip curtain'!C42</f>
        <v>4"~6" PU PANEL</v>
      </c>
      <c r="D37" s="200">
        <f>'[1]Strip curtain'!D42</f>
        <v>0</v>
      </c>
      <c r="E37" s="205">
        <f>'[1]Strip curtain'!K42</f>
        <v>7.30727073438071</v>
      </c>
      <c r="F37" s="204"/>
    </row>
    <row r="38" ht="75.75" customHeight="1" spans="1:6">
      <c r="A38" s="19" t="str">
        <f>'[1]Strip curtain'!$A43</f>
        <v>PVC025</v>
      </c>
      <c r="B38" s="199" t="str">
        <f>'[1]Strip curtain'!B43</f>
        <v>TURNBUCKLE  M12</v>
      </c>
      <c r="C38" s="199">
        <f>'[1]Strip curtain'!C43</f>
        <v>0</v>
      </c>
      <c r="D38" s="200">
        <f>'[1]Strip curtain'!D43</f>
        <v>0</v>
      </c>
      <c r="E38" s="205">
        <f>'[1]Strip curtain'!K43</f>
        <v>4.23691215616681</v>
      </c>
      <c r="F38" s="201"/>
    </row>
    <row r="39" ht="30" customHeight="1" spans="1:6">
      <c r="A39" s="19" t="str">
        <f>'[1]Strip curtain'!$A45</f>
        <v>PVC025.1</v>
      </c>
      <c r="B39" s="199" t="str">
        <f>'[1]Strip curtain'!B45</f>
        <v>150MM * 80MM (M12)  2"-3" PU PANEL HANGER MUSHROOM</v>
      </c>
      <c r="C39" s="199" t="str">
        <f>'[1]Strip curtain'!C45</f>
        <v>2"~3" PU PANEL</v>
      </c>
      <c r="D39" s="200">
        <f>'[1]Strip curtain'!D45</f>
        <v>0</v>
      </c>
      <c r="E39" s="205">
        <f>'[1]Strip curtain'!K45</f>
        <v>8.63586541335902</v>
      </c>
      <c r="F39" s="202"/>
    </row>
    <row r="40" ht="30" customHeight="1" spans="1:6">
      <c r="A40" s="19" t="str">
        <f>'[1]Strip curtain'!$A46</f>
        <v>PVC025.2</v>
      </c>
      <c r="B40" s="199" t="str">
        <f>'[1]Strip curtain'!B46</f>
        <v>200MM * 80MM (M12) 4"-6" PU PANEL HANGER MUSHROOM</v>
      </c>
      <c r="C40" s="199" t="str">
        <f>'[1]Strip curtain'!C46</f>
        <v>4"~6" PU PANEL</v>
      </c>
      <c r="D40" s="200">
        <f>'[1]Strip curtain'!D46</f>
        <v>0</v>
      </c>
      <c r="E40" s="205">
        <f>'[1]Strip curtain'!K46</f>
        <v>10.230179028133</v>
      </c>
      <c r="F40" s="204"/>
    </row>
    <row r="41" ht="30" customHeight="1" spans="1:6">
      <c r="A41" s="19" t="str">
        <f>'[1]Strip curtain'!$A47</f>
        <v>PVC025.3</v>
      </c>
      <c r="B41" s="199" t="str">
        <f>'[1]Strip curtain'!B47</f>
        <v>180MM HOOK HEAD MUSHROOM </v>
      </c>
      <c r="C41" s="199" t="str">
        <f>'[1]Strip curtain'!C47</f>
        <v>FOR ALUMINIUM COOLING COIL</v>
      </c>
      <c r="D41" s="200">
        <f>'[1]Strip curtain'!D47</f>
        <v>0</v>
      </c>
      <c r="E41" s="205">
        <f>'[1]Strip curtain'!K47</f>
        <v>7.30727073438071</v>
      </c>
      <c r="F41" s="202"/>
    </row>
    <row r="42" ht="30" customHeight="1" spans="1:6">
      <c r="A42" s="19" t="str">
        <f>'[1]Strip curtain'!$A48</f>
        <v>PVC025.4</v>
      </c>
      <c r="B42" s="199" t="str">
        <f>'[1]Strip curtain'!B48</f>
        <v>260MM HOOK HEAD MUSHROOM </v>
      </c>
      <c r="C42" s="199">
        <f>'[1]Strip curtain'!C48</f>
        <v>0</v>
      </c>
      <c r="D42" s="200">
        <f>'[1]Strip curtain'!D48</f>
        <v>0</v>
      </c>
      <c r="E42" s="205">
        <f>'[1]Strip curtain'!K48</f>
        <v>8.03799780781878</v>
      </c>
      <c r="F42" s="204"/>
    </row>
    <row r="43" ht="24" spans="1:6">
      <c r="A43" s="19" t="str">
        <f>'[1]Strip curtain'!$A49</f>
        <v>PVC026</v>
      </c>
      <c r="B43" s="199" t="str">
        <f>'[1]Strip curtain'!B49</f>
        <v>140MM BLOWER HANGER S/STEEL 3"</v>
      </c>
      <c r="C43" s="199">
        <f>'[1]Strip curtain'!C49</f>
        <v>0</v>
      </c>
      <c r="D43" s="200">
        <f>'[1]Strip curtain'!D49</f>
        <v>0</v>
      </c>
      <c r="E43" s="205">
        <f>'[1]Strip curtain'!K49</f>
        <v>8.76872488125685</v>
      </c>
      <c r="F43" s="202"/>
    </row>
    <row r="44" ht="24" spans="1:6">
      <c r="A44" s="19" t="str">
        <f>'[1]Strip curtain'!$A50</f>
        <v>PVC027</v>
      </c>
      <c r="B44" s="199" t="str">
        <f>'[1]Strip curtain'!B50</f>
        <v>170MM (M10) BLOWER HANGER S/STEEL 2"~4"</v>
      </c>
      <c r="C44" s="199">
        <f>'[1]Strip curtain'!C50</f>
        <v>0</v>
      </c>
      <c r="D44" s="200">
        <f>'[1]Strip curtain'!D50</f>
        <v>0</v>
      </c>
      <c r="E44" s="205">
        <f>'[1]Strip curtain'!K50</f>
        <v>10.6477373558119</v>
      </c>
      <c r="F44" s="203"/>
    </row>
    <row r="45" ht="24" spans="1:6">
      <c r="A45" s="19" t="str">
        <f>'[1]Strip curtain'!$A51</f>
        <v>PVC028</v>
      </c>
      <c r="B45" s="199" t="str">
        <f>'[1]Strip curtain'!B51</f>
        <v>200MM (M10) BLOWER HANGER S/STEEL 5~6"</v>
      </c>
      <c r="C45" s="199">
        <f>'[1]Strip curtain'!C51</f>
        <v>0</v>
      </c>
      <c r="D45" s="200">
        <f>'[1]Strip curtain'!D51</f>
        <v>0</v>
      </c>
      <c r="E45" s="205">
        <f>'[1]Strip curtain'!K51</f>
        <v>12.0128318886083</v>
      </c>
      <c r="F45" s="204"/>
    </row>
    <row r="46" ht="62.25" customHeight="1" spans="1:6">
      <c r="A46" s="19" t="e">
        <f>'[1]Strip curtain'!#REF!</f>
        <v>#REF!</v>
      </c>
      <c r="B46" s="199" t="e">
        <f>'[1]Strip curtain'!#REF!</f>
        <v>#REF!</v>
      </c>
      <c r="C46" s="199" t="e">
        <f>'[1]Strip curtain'!#REF!</f>
        <v>#REF!</v>
      </c>
      <c r="D46" s="200" t="e">
        <f>'[1]Strip curtain'!#REF!</f>
        <v>#REF!</v>
      </c>
      <c r="E46" s="205" t="e">
        <f>'[1]Strip curtain'!#REF!</f>
        <v>#REF!</v>
      </c>
      <c r="F46" s="201"/>
    </row>
    <row r="47" ht="62.25" customHeight="1" spans="1:6">
      <c r="A47" s="19" t="e">
        <f>'[1]Strip curtain'!#REF!</f>
        <v>#REF!</v>
      </c>
      <c r="B47" s="199" t="e">
        <f>'[1]Strip curtain'!#REF!</f>
        <v>#REF!</v>
      </c>
      <c r="C47" s="199" t="e">
        <f>'[1]Strip curtain'!#REF!</f>
        <v>#REF!</v>
      </c>
      <c r="D47" s="200" t="e">
        <f>'[1]Strip curtain'!#REF!</f>
        <v>#REF!</v>
      </c>
      <c r="E47" s="205" t="e">
        <f>'[1]Strip curtain'!#REF!</f>
        <v>#REF!</v>
      </c>
      <c r="F47" s="201"/>
    </row>
    <row r="48" ht="62.25" customHeight="1" spans="1:6">
      <c r="A48" s="19" t="e">
        <f>'[1]Strip curtain'!#REF!</f>
        <v>#REF!</v>
      </c>
      <c r="B48" s="199" t="e">
        <f>'[1]Strip curtain'!#REF!</f>
        <v>#REF!</v>
      </c>
      <c r="C48" s="199" t="e">
        <f>'[1]Strip curtain'!#REF!</f>
        <v>#REF!</v>
      </c>
      <c r="D48" s="200" t="e">
        <f>'[1]Strip curtain'!#REF!</f>
        <v>#REF!</v>
      </c>
      <c r="E48" s="205" t="e">
        <f>'[1]Strip curtain'!#REF!</f>
        <v>#REF!</v>
      </c>
      <c r="F48" s="201"/>
    </row>
    <row r="49" ht="62.25" customHeight="1" spans="1:6">
      <c r="A49" s="19" t="e">
        <f>'[1]Strip curtain'!#REF!</f>
        <v>#REF!</v>
      </c>
      <c r="B49" s="199" t="e">
        <f>'[1]Strip curtain'!#REF!</f>
        <v>#REF!</v>
      </c>
      <c r="C49" s="199" t="e">
        <f>'[1]Strip curtain'!#REF!</f>
        <v>#REF!</v>
      </c>
      <c r="D49" s="200" t="e">
        <f>'[1]Strip curtain'!#REF!</f>
        <v>#REF!</v>
      </c>
      <c r="E49" s="205" t="e">
        <f>'[1]Strip curtain'!#REF!</f>
        <v>#REF!</v>
      </c>
      <c r="F49" s="201"/>
    </row>
    <row r="50" ht="62.25" customHeight="1" spans="1:6">
      <c r="A50" s="19" t="e">
        <f>'[1]Strip curtain'!#REF!</f>
        <v>#REF!</v>
      </c>
      <c r="B50" s="199" t="e">
        <f>'[1]Strip curtain'!#REF!</f>
        <v>#REF!</v>
      </c>
      <c r="C50" s="199" t="e">
        <f>'[1]Strip curtain'!#REF!</f>
        <v>#REF!</v>
      </c>
      <c r="D50" s="200" t="e">
        <f>'[1]Strip curtain'!#REF!</f>
        <v>#REF!</v>
      </c>
      <c r="E50" s="205" t="e">
        <f>'[1]Strip curtain'!#REF!</f>
        <v>#REF!</v>
      </c>
      <c r="F50" s="201"/>
    </row>
    <row r="51" ht="62.25" customHeight="1" spans="1:6">
      <c r="A51" s="19" t="e">
        <f>'[1]Strip curtain'!#REF!</f>
        <v>#REF!</v>
      </c>
      <c r="B51" s="199" t="e">
        <f>'[1]Strip curtain'!#REF!</f>
        <v>#REF!</v>
      </c>
      <c r="C51" s="199" t="e">
        <f>'[1]Strip curtain'!#REF!</f>
        <v>#REF!</v>
      </c>
      <c r="D51" s="200" t="e">
        <f>'[1]Strip curtain'!#REF!</f>
        <v>#REF!</v>
      </c>
      <c r="E51" s="205" t="e">
        <f>'[1]Strip curtain'!#REF!</f>
        <v>#REF!</v>
      </c>
      <c r="F51" s="201"/>
    </row>
    <row r="52" ht="94.5" customHeight="1" spans="1:6">
      <c r="A52" s="19" t="e">
        <f>'[1]Strip curtain'!#REF!</f>
        <v>#REF!</v>
      </c>
      <c r="B52" s="199" t="e">
        <f>'[1]Strip curtain'!#REF!</f>
        <v>#REF!</v>
      </c>
      <c r="C52" s="199" t="e">
        <f>'[1]Strip curtain'!#REF!</f>
        <v>#REF!</v>
      </c>
      <c r="D52" s="200" t="e">
        <f>'[1]Strip curtain'!#REF!</f>
        <v>#REF!</v>
      </c>
      <c r="E52" s="205" t="e">
        <f>'[1]Strip curtain'!#REF!</f>
        <v>#REF!</v>
      </c>
      <c r="F52" s="201"/>
    </row>
    <row r="53" ht="94.5" customHeight="1" spans="1:6">
      <c r="A53" s="19" t="e">
        <f>'[1]Strip curtain'!#REF!</f>
        <v>#REF!</v>
      </c>
      <c r="B53" s="199" t="e">
        <f>'[1]Strip curtain'!#REF!</f>
        <v>#REF!</v>
      </c>
      <c r="C53" s="199" t="e">
        <f>'[1]Strip curtain'!#REF!</f>
        <v>#REF!</v>
      </c>
      <c r="D53" s="200" t="e">
        <f>'[1]Strip curtain'!#REF!</f>
        <v>#REF!</v>
      </c>
      <c r="E53" s="205" t="e">
        <f>'[1]Strip curtain'!#REF!</f>
        <v>#REF!</v>
      </c>
      <c r="F53" s="201"/>
    </row>
    <row r="54" ht="75" customHeight="1" spans="1:6">
      <c r="A54" s="19" t="e">
        <f>'[1]Strip curtain'!#REF!</f>
        <v>#REF!</v>
      </c>
      <c r="B54" s="199" t="e">
        <f>'[1]Strip curtain'!#REF!</f>
        <v>#REF!</v>
      </c>
      <c r="C54" s="199" t="e">
        <f>'[1]Strip curtain'!#REF!</f>
        <v>#REF!</v>
      </c>
      <c r="D54" s="200" t="e">
        <f>'[1]Strip curtain'!#REF!</f>
        <v>#REF!</v>
      </c>
      <c r="E54" s="205" t="e">
        <f>'[1]Strip curtain'!#REF!</f>
        <v>#REF!</v>
      </c>
      <c r="F54" s="201"/>
    </row>
    <row r="55" ht="50.25" customHeight="1" spans="1:6">
      <c r="A55" s="19" t="e">
        <f>'[1]Strip curtain'!#REF!</f>
        <v>#REF!</v>
      </c>
      <c r="B55" s="199" t="e">
        <f>'[1]Strip curtain'!#REF!</f>
        <v>#REF!</v>
      </c>
      <c r="C55" s="199" t="e">
        <f>'[1]Strip curtain'!#REF!</f>
        <v>#REF!</v>
      </c>
      <c r="D55" s="200" t="e">
        <f>'[1]Strip curtain'!#REF!</f>
        <v>#REF!</v>
      </c>
      <c r="E55" s="205" t="e">
        <f>'[1]Strip curtain'!#REF!</f>
        <v>#REF!</v>
      </c>
      <c r="F55" s="206"/>
    </row>
    <row r="56" ht="23.25" customHeight="1" spans="1:6">
      <c r="A56" s="19" t="str">
        <f>'[1]Strip curtain'!$A56</f>
        <v>PVC032</v>
      </c>
      <c r="B56" s="199" t="str">
        <f>'[1]Strip curtain'!B56</f>
        <v>FM-4009 air curtain (0.9m)</v>
      </c>
      <c r="C56" s="199" t="str">
        <f>'[1]Strip curtain'!C56</f>
        <v>1630m3/h</v>
      </c>
      <c r="D56" s="200" t="str">
        <f>'[1]Strip curtain'!D56</f>
        <v>900*175*210mm</v>
      </c>
      <c r="E56" s="205">
        <f>'[1]Strip curtain'!K56</f>
        <v>320.865704772475</v>
      </c>
      <c r="F56" s="201"/>
    </row>
    <row r="57" ht="33.75" customHeight="1" spans="1:6">
      <c r="A57" s="19" t="str">
        <f>'[1]Strip curtain'!$A57</f>
        <v>PVC033</v>
      </c>
      <c r="B57" s="199" t="str">
        <f>'[1]Strip curtain'!B57</f>
        <v>FM-4012 air curtain (1.2m)</v>
      </c>
      <c r="C57" s="199" t="str">
        <f>'[1]Strip curtain'!C57</f>
        <v>2500m3/h</v>
      </c>
      <c r="D57" s="200" t="str">
        <f>'[1]Strip curtain'!D57</f>
        <v>1200*175*210mm</v>
      </c>
      <c r="E57" s="205">
        <f>'[1]Strip curtain'!K57</f>
        <v>394.206437291898</v>
      </c>
      <c r="F57" s="201"/>
    </row>
    <row r="58" ht="32.25" customHeight="1" spans="1:6">
      <c r="A58" s="19" t="str">
        <f>'[1]Strip curtain'!$A58</f>
        <v>PVC034</v>
      </c>
      <c r="B58" s="199" t="str">
        <f>'[1]Strip curtain'!B58</f>
        <v>FM-4015 air curtain (1.5m)</v>
      </c>
      <c r="C58" s="199" t="str">
        <f>'[1]Strip curtain'!C58</f>
        <v>3580m3/h</v>
      </c>
      <c r="D58" s="200" t="str">
        <f>'[1]Strip curtain'!D58</f>
        <v>1500*175*210mm</v>
      </c>
      <c r="E58" s="205">
        <f>'[1]Strip curtain'!K58</f>
        <v>476.714761376249</v>
      </c>
      <c r="F58" s="201"/>
    </row>
    <row r="59" ht="46.5" customHeight="1" spans="1:6">
      <c r="A59" s="19" t="str">
        <f>'[1]Strip curtain'!$A59</f>
        <v>PVC035</v>
      </c>
      <c r="B59" s="199" t="str">
        <f>'[1]Strip curtain'!B59</f>
        <v>PH03HD dehumidifier</v>
      </c>
      <c r="C59" s="199">
        <f>'[1]Strip curtain'!C59</f>
        <v>0</v>
      </c>
      <c r="D59" s="200" t="str">
        <f>'[1]Strip curtain'!D59</f>
        <v>3KG</v>
      </c>
      <c r="E59" s="205">
        <f>'[1]Strip curtain'!K59</f>
        <v>1286.76470588235</v>
      </c>
      <c r="F59" s="201"/>
    </row>
    <row r="60" ht="46.5" customHeight="1" spans="1:6">
      <c r="A60" s="19" t="str">
        <f>'[1]Strip curtain'!$A60</f>
        <v>PVC036</v>
      </c>
      <c r="B60" s="199" t="str">
        <f>'[1]Strip curtain'!B60</f>
        <v>PH06HD dehumidifier</v>
      </c>
      <c r="C60" s="199">
        <f>'[1]Strip curtain'!C60</f>
        <v>0</v>
      </c>
      <c r="D60" s="200" t="str">
        <f>'[1]Strip curtain'!D60</f>
        <v>6KG</v>
      </c>
      <c r="E60" s="205">
        <f>'[1]Strip curtain'!K60</f>
        <v>1593.13725490196</v>
      </c>
      <c r="F60" s="201"/>
    </row>
    <row r="61" spans="1:6">
      <c r="A61" s="95" t="s">
        <v>177</v>
      </c>
    </row>
    <row r="62" spans="1:6">
      <c r="A62" s="95" t="s">
        <v>178</v>
      </c>
    </row>
    <row r="63" spans="1:6">
      <c r="A63" s="110" t="s">
        <v>179</v>
      </c>
    </row>
    <row r="64" spans="1:6">
      <c r="A64" s="95" t="s">
        <v>180</v>
      </c>
    </row>
    <row r="65" s="97" customFormat="1" spans="2:5">
      <c r="E65" s="207"/>
    </row>
    <row r="66" s="97" customFormat="1" spans="2:5">
      <c r="B66" s="208"/>
      <c r="C66" s="208"/>
      <c r="D66" s="208"/>
      <c r="E66" s="194"/>
    </row>
  </sheetData>
  <customSheetViews>
    <customSheetView guid="{8F6CE37E-4655-4F11-8AD9-5A81388B22C0}">
      <selection activeCell="D21" sqref="D21"/>
      <pageMargins left="0.75" right="0.75" top="1" bottom="1" header="0.5" footer="0.5"/>
      <pageSetup paperSize="9" orientation="portrait"/>
      <headerFooter alignWithMargins="0"/>
    </customSheetView>
  </customSheetViews>
  <mergeCells count="8">
    <mergeCell ref="F12:F14"/>
    <mergeCell ref="F20:F26"/>
    <mergeCell ref="F35:F37"/>
    <mergeCell ref="F39:F40"/>
    <mergeCell ref="F41:F42"/>
    <mergeCell ref="F43:F45"/>
    <mergeCell ref="F56:F58"/>
    <mergeCell ref="F59:F60"/>
  </mergeCells>
  <pageMargins left="0.748031496062992" right="0.748031496062992" top="0.984251968503937" bottom="0.984251968503937" header="0.511811023622047" footer="0.511811023622047"/>
  <pageSetup paperSize="9"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G31"/>
  <sheetViews>
    <sheetView workbookViewId="0">
      <selection activeCell="K7" sqref="K7"/>
    </sheetView>
  </sheetViews>
  <sheetFormatPr defaultColWidth="9.14285714285714" defaultRowHeight="12.75" outlineLevelCol="6"/>
  <cols>
    <col min="1" max="1" width="8.71428571428571" style="26" customWidth="1"/>
    <col min="2" max="2" width="20.5714285714286" style="26" customWidth="1"/>
    <col min="3" max="3" width="22.5714285714286" style="26" customWidth="1"/>
    <col min="4" max="4" width="15.7142857142857" style="26" customWidth="1"/>
    <col min="5" max="5" width="16.4285714285714" style="26" customWidth="1"/>
    <col min="6" max="6" width="13.7142857142857" style="114" customWidth="1"/>
    <col min="7" max="7" width="49" style="26" customWidth="1"/>
    <col min="8" max="16384" width="9.14285714285714" style="26"/>
  </cols>
  <sheetData>
    <row r="2" spans="1:7">
      <c r="A2" s="26" t="str">
        <f>'Strip curtain'!A2</f>
        <v>DATE :28.9.26</v>
      </c>
    </row>
    <row r="3" ht="44.25" customHeight="1" spans="1:7">
      <c r="A3" s="169" t="s">
        <v>242</v>
      </c>
      <c r="B3" s="170" t="s">
        <v>2</v>
      </c>
      <c r="C3" s="171" t="s">
        <v>243</v>
      </c>
      <c r="D3" s="171" t="s">
        <v>244</v>
      </c>
      <c r="E3" s="171" t="s">
        <v>245</v>
      </c>
      <c r="F3" s="172" t="str">
        <f>[2]LED!$P$7</f>
        <v> (RM)</v>
      </c>
      <c r="G3" s="173" t="s">
        <v>246</v>
      </c>
    </row>
    <row r="4" ht="60.75" customHeight="1" spans="1:7">
      <c r="A4" s="36" t="str">
        <f>[1]LED!$A9</f>
        <v>LED001.3</v>
      </c>
      <c r="B4" s="174" t="str">
        <f>[1]LED!B9</f>
        <v>10W Cold Room LED</v>
      </c>
      <c r="C4" s="175"/>
      <c r="D4" s="176"/>
      <c r="E4" s="176"/>
      <c r="F4" s="177">
        <f>[1]LED!J9</f>
        <v>20.460358056266</v>
      </c>
      <c r="G4" s="24"/>
    </row>
    <row r="5" ht="64" customHeight="1" spans="1:7">
      <c r="A5" s="36" t="str">
        <f>[1]LED!$A10</f>
        <v>LED001.4</v>
      </c>
      <c r="B5" s="174" t="str">
        <f>[1]LED!B10</f>
        <v>20W Cold Room LED</v>
      </c>
      <c r="C5" s="175"/>
      <c r="D5" s="176"/>
      <c r="E5" s="176" t="s">
        <v>247</v>
      </c>
      <c r="F5" s="177">
        <f>[1]LED!J10</f>
        <v>38.0587017415662</v>
      </c>
      <c r="G5" s="36"/>
    </row>
    <row r="6" ht="79" customHeight="1" spans="1:7">
      <c r="A6" s="36" t="str">
        <f>[1]LED!$A11</f>
        <v>LED001.6</v>
      </c>
      <c r="B6" s="174" t="str">
        <f>[1]LED!B11</f>
        <v>30W Cold Room LED</v>
      </c>
      <c r="C6" s="175"/>
      <c r="D6" s="176"/>
      <c r="E6" s="176" t="s">
        <v>248</v>
      </c>
      <c r="F6" s="177">
        <f>[1]LED!J11</f>
        <v>73.0727073438071</v>
      </c>
      <c r="G6" s="36"/>
    </row>
    <row r="7" ht="48" customHeight="1" spans="1:7">
      <c r="A7" s="36" t="str">
        <f>[1]LED!$A12</f>
        <v>LED001.7</v>
      </c>
      <c r="B7" s="174" t="str">
        <f>[1]LED!B12</f>
        <v>40W Cold Room LED</v>
      </c>
      <c r="C7" s="175"/>
      <c r="D7" s="176"/>
      <c r="E7" s="176" t="s">
        <v>248</v>
      </c>
      <c r="F7" s="177">
        <f>[1]LED!J12</f>
        <v>87.6872488125685</v>
      </c>
      <c r="G7" s="4"/>
    </row>
    <row r="8" ht="36" customHeight="1" spans="1:7">
      <c r="A8" s="36" t="str">
        <f>[1]LED!$A13</f>
        <v>LED001.8</v>
      </c>
      <c r="B8" s="174" t="str">
        <f>[1]LED!B13</f>
        <v>55W Cold Room LED</v>
      </c>
      <c r="C8" s="175"/>
      <c r="D8" s="176"/>
      <c r="E8" s="176" t="s">
        <v>249</v>
      </c>
      <c r="F8" s="177">
        <f>[1]LED!J13</f>
        <v>131.530873218853</v>
      </c>
      <c r="G8" s="4"/>
    </row>
    <row r="9" ht="19" customHeight="1" spans="1:7">
      <c r="A9" s="36" t="str">
        <f>[1]LED!$A14</f>
        <v>LED003</v>
      </c>
      <c r="B9" s="174" t="str">
        <f>[1]LED!B14</f>
        <v>Led IP67-50W</v>
      </c>
      <c r="C9" s="178" t="s">
        <v>250</v>
      </c>
      <c r="D9" s="176" t="s">
        <v>251</v>
      </c>
      <c r="E9" s="176" t="s">
        <v>252</v>
      </c>
      <c r="F9" s="177">
        <f>[1]LED!J14</f>
        <v>93.0016275284817</v>
      </c>
      <c r="G9" s="4"/>
    </row>
    <row r="10" ht="24" spans="1:7">
      <c r="A10" s="36" t="str">
        <f>[1]LED!$A15</f>
        <v>LED004</v>
      </c>
      <c r="B10" s="174" t="str">
        <f>[1]LED!B15</f>
        <v>Led IP67-100W</v>
      </c>
      <c r="C10" s="178" t="s">
        <v>253</v>
      </c>
      <c r="D10" s="176" t="s">
        <v>254</v>
      </c>
      <c r="E10" s="176" t="s">
        <v>255</v>
      </c>
      <c r="F10" s="177">
        <f>[1]LED!J15</f>
        <v>132.859467897831</v>
      </c>
      <c r="G10" s="4"/>
    </row>
    <row r="11" ht="24" spans="1:7">
      <c r="A11" s="36" t="str">
        <f>[1]LED!$A16</f>
        <v>LED005</v>
      </c>
      <c r="B11" s="174" t="str">
        <f>[1]LED!B16</f>
        <v>Led IP67-150W</v>
      </c>
      <c r="C11" s="178" t="s">
        <v>256</v>
      </c>
      <c r="D11" s="176" t="s">
        <v>257</v>
      </c>
      <c r="E11" s="176" t="s">
        <v>258</v>
      </c>
      <c r="F11" s="177">
        <f>[1]LED!J16</f>
        <v>232.504068821204</v>
      </c>
      <c r="G11" s="4"/>
    </row>
    <row r="12" ht="24" spans="1:7">
      <c r="A12" s="36" t="str">
        <f>[1]LED!$A17</f>
        <v>LED006</v>
      </c>
      <c r="B12" s="174" t="str">
        <f>[1]LED!B17</f>
        <v>Led IP67-200W</v>
      </c>
      <c r="C12" s="178" t="s">
        <v>259</v>
      </c>
      <c r="D12" s="176" t="s">
        <v>260</v>
      </c>
      <c r="E12" s="176" t="s">
        <v>261</v>
      </c>
      <c r="F12" s="177">
        <f>[1]LED!J17</f>
        <v>288.075096259239</v>
      </c>
      <c r="G12" s="4"/>
    </row>
    <row r="13" ht="22.5" spans="1:7">
      <c r="A13" s="36" t="str">
        <f>[1]LED!$A18</f>
        <v>LED006.01</v>
      </c>
      <c r="B13" s="174" t="str">
        <f>[1]LED!B18</f>
        <v>High shed light 100W</v>
      </c>
      <c r="C13" s="176" t="s">
        <v>262</v>
      </c>
      <c r="D13" s="78" t="s">
        <v>263</v>
      </c>
      <c r="E13" s="5" t="s">
        <v>264</v>
      </c>
      <c r="F13" s="177">
        <f>[1]LED!J18</f>
        <v>252.432989005879</v>
      </c>
      <c r="G13" s="4"/>
    </row>
    <row r="14" ht="22.5" spans="1:7">
      <c r="A14" s="36" t="str">
        <f>[1]LED!$A19</f>
        <v>LED006.02</v>
      </c>
      <c r="B14" s="174" t="str">
        <f>[1]LED!B19</f>
        <v>High shed light 150W</v>
      </c>
      <c r="C14" s="176" t="s">
        <v>265</v>
      </c>
      <c r="D14" s="78" t="s">
        <v>266</v>
      </c>
      <c r="E14" s="179" t="s">
        <v>267</v>
      </c>
      <c r="F14" s="177">
        <f>[1]LED!J19</f>
        <v>372.006510113927</v>
      </c>
      <c r="G14" s="4"/>
    </row>
    <row r="15" ht="22.5" spans="1:7">
      <c r="A15" s="36" t="str">
        <f>[1]LED!$A20</f>
        <v>LED006.03</v>
      </c>
      <c r="B15" s="174" t="str">
        <f>[1]LED!B20</f>
        <v>High shed light 200W</v>
      </c>
      <c r="C15" s="176" t="s">
        <v>268</v>
      </c>
      <c r="D15" s="78" t="s">
        <v>269</v>
      </c>
      <c r="E15" s="179" t="s">
        <v>270</v>
      </c>
      <c r="F15" s="177">
        <f>[1]LED!J20</f>
        <v>465.008137642409</v>
      </c>
      <c r="G15" s="4"/>
    </row>
    <row r="16" ht="72" customHeight="1" spans="1:7">
      <c r="A16" s="36" t="str">
        <f>[1]LED!$A21</f>
        <v>LED007</v>
      </c>
      <c r="B16" s="174" t="str">
        <f>[1]LED!B21</f>
        <v>COLD STORAGE ALARM</v>
      </c>
      <c r="C16" s="180"/>
      <c r="D16" s="181" t="s">
        <v>271</v>
      </c>
      <c r="E16" s="179" t="s">
        <v>272</v>
      </c>
      <c r="F16" s="177">
        <f>[1]LED!J21</f>
        <v>113.668655868144</v>
      </c>
      <c r="G16" s="17"/>
    </row>
    <row r="17" ht="51" customHeight="1" spans="1:7">
      <c r="A17" s="36" t="e">
        <f>[1]LED!#REF!</f>
        <v>#REF!</v>
      </c>
      <c r="B17" s="174" t="e">
        <f>[1]LED!#REF!</f>
        <v>#REF!</v>
      </c>
      <c r="C17" s="182" t="s">
        <v>273</v>
      </c>
      <c r="D17" s="181"/>
      <c r="E17" s="180"/>
      <c r="F17" s="177" t="e">
        <f>[1]LED!#REF!</f>
        <v>#REF!</v>
      </c>
      <c r="G17" s="4"/>
    </row>
    <row r="18" ht="39.75" customHeight="1" spans="1:7">
      <c r="A18" s="36" t="e">
        <f>[1]LED!#REF!</f>
        <v>#REF!</v>
      </c>
      <c r="B18" s="174" t="e">
        <f>[1]LED!#REF!</f>
        <v>#REF!</v>
      </c>
      <c r="C18" s="182" t="s">
        <v>273</v>
      </c>
      <c r="D18" s="181"/>
      <c r="E18" s="180"/>
      <c r="F18" s="177" t="e">
        <f>[1]LED!#REF!</f>
        <v>#REF!</v>
      </c>
      <c r="G18" s="4"/>
    </row>
    <row r="19" ht="93" customHeight="1" spans="1:7">
      <c r="A19" s="36" t="e">
        <f>[1]LED!#REF!</f>
        <v>#REF!</v>
      </c>
      <c r="B19" s="174" t="e">
        <f>[1]LED!#REF!</f>
        <v>#REF!</v>
      </c>
      <c r="C19" s="36"/>
      <c r="D19" s="181"/>
      <c r="E19" s="180"/>
      <c r="F19" s="177" t="e">
        <f>[1]LED!#REF!</f>
        <v>#REF!</v>
      </c>
      <c r="G19" s="36"/>
    </row>
    <row r="20" ht="99" customHeight="1" spans="1:7">
      <c r="A20" s="36" t="e">
        <f>[1]LED!#REF!</f>
        <v>#REF!</v>
      </c>
      <c r="B20" s="174" t="e">
        <f>[1]LED!#REF!</f>
        <v>#REF!</v>
      </c>
      <c r="C20" s="183"/>
      <c r="D20" s="184"/>
      <c r="E20" s="185"/>
      <c r="F20" s="177" t="e">
        <f>[1]LED!#REF!</f>
        <v>#REF!</v>
      </c>
      <c r="G20" s="36"/>
    </row>
    <row r="21" ht="27" customHeight="1" spans="1:7">
      <c r="A21" s="36" t="str">
        <f>[1]LED!$A22</f>
        <v>LED010</v>
      </c>
      <c r="B21" s="174" t="str">
        <f>[1]LED!B22</f>
        <v>净化车间专用灯</v>
      </c>
      <c r="C21" s="186" t="s">
        <v>274</v>
      </c>
      <c r="D21" s="186"/>
      <c r="E21" s="186"/>
      <c r="F21" s="177">
        <f>[1]LED!J22</f>
        <v>94.9945195469492</v>
      </c>
      <c r="G21" s="4"/>
    </row>
    <row r="22" ht="27.6" customHeight="1" spans="1:7">
      <c r="A22" s="36" t="str">
        <f>[1]LED!$A23</f>
        <v>LED011</v>
      </c>
      <c r="B22" s="174" t="str">
        <f>[1]LED!B23</f>
        <v>净化车间专用灯</v>
      </c>
      <c r="C22" s="186" t="s">
        <v>275</v>
      </c>
      <c r="D22" s="186"/>
      <c r="E22" s="186"/>
      <c r="F22" s="177">
        <f>[1]LED!J23</f>
        <v>124.223602484472</v>
      </c>
      <c r="G22" s="4"/>
    </row>
    <row r="23" ht="27" customHeight="1" spans="1:7">
      <c r="A23" s="36" t="str">
        <f>[1]LED!$A24</f>
        <v>LED012</v>
      </c>
      <c r="B23" s="174" t="str">
        <f>[1]LED!B24</f>
        <v>ZKLED-EX-530</v>
      </c>
      <c r="C23" s="187" t="s">
        <v>276</v>
      </c>
      <c r="D23" s="188"/>
      <c r="E23" s="189"/>
      <c r="F23" s="177">
        <f>[1]LED!J24</f>
        <v>0</v>
      </c>
      <c r="G23" s="4"/>
    </row>
    <row r="24" ht="27" customHeight="1" spans="1:7">
      <c r="A24" s="36" t="str">
        <f>[1]LED!$A25</f>
        <v>LED013</v>
      </c>
      <c r="B24" s="174" t="str">
        <f>[1]LED!B25</f>
        <v>ZKLED-EX-550</v>
      </c>
      <c r="C24" s="187" t="s">
        <v>277</v>
      </c>
      <c r="D24" s="181"/>
      <c r="E24" s="180"/>
      <c r="F24" s="177">
        <f>[1]LED!J25</f>
        <v>0</v>
      </c>
      <c r="G24" s="4"/>
    </row>
    <row r="25" ht="28.15" customHeight="1" spans="1:7">
      <c r="A25" s="36" t="str">
        <f>[1]LED!$A26</f>
        <v>LED014</v>
      </c>
      <c r="B25" s="174" t="str">
        <f>[1]LED!B26</f>
        <v>ZKLED-EX-540</v>
      </c>
      <c r="C25" s="187" t="s">
        <v>278</v>
      </c>
      <c r="D25" s="181"/>
      <c r="E25" s="180"/>
      <c r="F25" s="177">
        <f>[1]LED!J26</f>
        <v>62.6337491518347</v>
      </c>
      <c r="G25" s="4"/>
    </row>
    <row r="26" ht="27" customHeight="1" spans="1:7">
      <c r="A26" s="36" t="str">
        <f>[1]LED!$A27</f>
        <v>LED015</v>
      </c>
      <c r="B26" s="174" t="str">
        <f>[1]LED!B27</f>
        <v>ZKLED-EX-560</v>
      </c>
      <c r="C26" s="36" t="s">
        <v>279</v>
      </c>
      <c r="D26" s="4"/>
      <c r="E26" s="4"/>
      <c r="F26" s="177">
        <f>[1]LED!J27</f>
        <v>109.609061015711</v>
      </c>
      <c r="G26" s="4"/>
    </row>
    <row r="27" ht="26.45" customHeight="1" spans="1:7">
      <c r="A27" s="36" t="str">
        <f>[1]LED!$A28</f>
        <v>LED016</v>
      </c>
      <c r="B27" s="174" t="str">
        <f>[1]LED!B28</f>
        <v>ZKLED-EX-524</v>
      </c>
      <c r="C27" s="36" t="s">
        <v>280</v>
      </c>
      <c r="D27" s="4"/>
      <c r="E27" s="4"/>
      <c r="F27" s="177">
        <f>[1]LED!J28</f>
        <v>0</v>
      </c>
      <c r="G27" s="4"/>
    </row>
    <row r="28" ht="27.6" customHeight="1" spans="1:7">
      <c r="A28" s="36" t="str">
        <f>[1]LED!$A29</f>
        <v>LED017</v>
      </c>
      <c r="B28" s="174" t="str">
        <f>[1]LED!B29</f>
        <v>ZKLED-EX-536</v>
      </c>
      <c r="C28" s="36" t="s">
        <v>276</v>
      </c>
      <c r="D28" s="4"/>
      <c r="E28" s="4"/>
      <c r="F28" s="177">
        <f>[1]LED!J29</f>
        <v>0</v>
      </c>
      <c r="G28" s="4"/>
    </row>
    <row r="29" spans="1:7">
      <c r="A29" s="14" t="s">
        <v>178</v>
      </c>
      <c r="C29" s="190"/>
      <c r="D29" s="191"/>
      <c r="E29" s="192"/>
    </row>
    <row r="30" spans="1:7">
      <c r="A30" s="27" t="s">
        <v>179</v>
      </c>
      <c r="C30" s="190"/>
      <c r="D30" s="191"/>
      <c r="E30" s="192"/>
    </row>
    <row r="31" spans="1:7">
      <c r="C31" s="190"/>
      <c r="D31" s="191"/>
      <c r="E31" s="192"/>
    </row>
  </sheetData>
  <mergeCells count="6">
    <mergeCell ref="G7:G8"/>
    <mergeCell ref="G9:G12"/>
    <mergeCell ref="G13:G15"/>
    <mergeCell ref="G17:G18"/>
    <mergeCell ref="G21:G22"/>
    <mergeCell ref="G23:G28"/>
  </mergeCells>
  <pageMargins left="0.708661417322835" right="0.708661417322835" top="0.748031496062992" bottom="0.748031496062992" header="0.31496062992126" footer="0.31496062992126"/>
  <pageSetup paperSize="9" orientation="landscape" horizontalDpi="180" verticalDpi="18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6:F81"/>
  <sheetViews>
    <sheetView zoomScale="115" zoomScaleNormal="115" workbookViewId="0">
      <pane xSplit="3" topLeftCell="D1" activePane="topRight" state="frozen"/>
      <selection/>
      <selection pane="topRight" activeCell="J13" sqref="J13"/>
    </sheetView>
  </sheetViews>
  <sheetFormatPr defaultColWidth="10.5714285714286" defaultRowHeight="12" outlineLevelCol="5"/>
  <cols>
    <col min="1" max="1" width="10.5714285714286" style="95"/>
    <col min="2" max="2" width="18.5714285714286" style="95" customWidth="1"/>
    <col min="3" max="3" width="14.5714285714286" style="155" customWidth="1"/>
    <col min="4" max="4" width="19.4285714285714" style="95" customWidth="1"/>
    <col min="5" max="5" width="9.42857142857143" style="95" customWidth="1"/>
    <col min="6" max="6" width="15.5714285714286" style="95" customWidth="1"/>
    <col min="7" max="16384" width="10.5714285714286" style="95"/>
  </cols>
  <sheetData>
    <row r="6" spans="1:6">
      <c r="A6" s="95" t="str">
        <f>LED!A2</f>
        <v>DATE :28.9.26</v>
      </c>
    </row>
    <row r="7" spans="1:6">
      <c r="A7" s="156" t="s">
        <v>281</v>
      </c>
      <c r="B7" s="2" t="s">
        <v>282</v>
      </c>
      <c r="C7" s="157" t="s">
        <v>283</v>
      </c>
      <c r="D7" s="2" t="s">
        <v>284</v>
      </c>
      <c r="E7" s="18" t="str">
        <f>'[2]pipe clamps'!$J$7</f>
        <v> (RM)</v>
      </c>
      <c r="F7" s="22" t="s">
        <v>285</v>
      </c>
    </row>
    <row r="8" ht="18" customHeight="1" spans="1:6">
      <c r="A8" s="19" t="str">
        <f>'[1]pipe clamps'!A9</f>
        <v>PC001</v>
      </c>
      <c r="B8" s="158" t="str">
        <f>'[1]pipe clamps'!B9</f>
        <v>1/4"</v>
      </c>
      <c r="C8" s="2">
        <f>'[1]pipe clamps'!C9</f>
        <v>6.4</v>
      </c>
      <c r="D8" s="159" t="s">
        <v>286</v>
      </c>
      <c r="E8" s="160">
        <f>'[1]pipe clamps'!K9</f>
        <v>3.50424242424242</v>
      </c>
      <c r="F8" s="161"/>
    </row>
    <row r="9" ht="18" customHeight="1" spans="1:6">
      <c r="A9" s="19" t="str">
        <f>'[1]pipe clamps'!A10</f>
        <v>PC002</v>
      </c>
      <c r="B9" s="158" t="str">
        <f>'[1]pipe clamps'!B10</f>
        <v>3/8"</v>
      </c>
      <c r="C9" s="2">
        <f>'[1]pipe clamps'!C10</f>
        <v>9.5</v>
      </c>
      <c r="D9" s="162"/>
      <c r="E9" s="160">
        <f>'[1]pipe clamps'!K10</f>
        <v>3.50424242424242</v>
      </c>
      <c r="F9" s="163"/>
    </row>
    <row r="10" ht="18" customHeight="1" spans="1:6">
      <c r="A10" s="19" t="str">
        <f>'[1]pipe clamps'!A11</f>
        <v>PC003</v>
      </c>
      <c r="B10" s="158" t="str">
        <f>'[1]pipe clamps'!B11</f>
        <v>1/2"</v>
      </c>
      <c r="C10" s="2">
        <f>'[1]pipe clamps'!C11</f>
        <v>12.7</v>
      </c>
      <c r="D10" s="162"/>
      <c r="E10" s="160">
        <f>'[1]pipe clamps'!K11</f>
        <v>4.33858585858586</v>
      </c>
      <c r="F10" s="163"/>
    </row>
    <row r="11" ht="18" customHeight="1" spans="1:6">
      <c r="A11" s="19" t="str">
        <f>'[1]pipe clamps'!A12</f>
        <v>PC004</v>
      </c>
      <c r="B11" s="158" t="str">
        <f>'[1]pipe clamps'!B12</f>
        <v>5/8"</v>
      </c>
      <c r="C11" s="2">
        <f>'[1]pipe clamps'!C12</f>
        <v>16</v>
      </c>
      <c r="D11" s="162"/>
      <c r="E11" s="160">
        <f>'[1]pipe clamps'!K12</f>
        <v>4.33858585858586</v>
      </c>
      <c r="F11" s="163"/>
    </row>
    <row r="12" ht="18" customHeight="1" spans="1:6">
      <c r="A12" s="19" t="str">
        <f>'[1]pipe clamps'!A13</f>
        <v>PC005</v>
      </c>
      <c r="B12" s="158" t="str">
        <f>'[1]pipe clamps'!B13</f>
        <v>3/4"</v>
      </c>
      <c r="C12" s="2">
        <f>'[1]pipe clamps'!C13</f>
        <v>19</v>
      </c>
      <c r="D12" s="162"/>
      <c r="E12" s="160">
        <f>'[1]pipe clamps'!K13</f>
        <v>5.25636363636364</v>
      </c>
      <c r="F12" s="163"/>
    </row>
    <row r="13" ht="18" customHeight="1" spans="1:6">
      <c r="A13" s="19" t="str">
        <f>'[1]pipe clamps'!A14</f>
        <v>PC006</v>
      </c>
      <c r="B13" s="158" t="str">
        <f>'[1]pipe clamps'!B14</f>
        <v>7/8"</v>
      </c>
      <c r="C13" s="2">
        <f>'[1]pipe clamps'!C14</f>
        <v>22</v>
      </c>
      <c r="D13" s="162"/>
      <c r="E13" s="160">
        <f>'[1]pipe clamps'!K14</f>
        <v>5.25636363636364</v>
      </c>
      <c r="F13" s="163"/>
    </row>
    <row r="14" ht="18" customHeight="1" spans="1:6">
      <c r="A14" s="19" t="str">
        <f>'[1]pipe clamps'!A15</f>
        <v>PC007</v>
      </c>
      <c r="B14" s="158" t="str">
        <f>'[1]pipe clamps'!B15</f>
        <v>1 1/8"</v>
      </c>
      <c r="C14" s="2">
        <f>'[1]pipe clamps'!C15</f>
        <v>28</v>
      </c>
      <c r="D14" s="162"/>
      <c r="E14" s="160">
        <f>'[1]pipe clamps'!K15</f>
        <v>6.25757575757576</v>
      </c>
      <c r="F14" s="163"/>
    </row>
    <row r="15" ht="18" customHeight="1" spans="1:6">
      <c r="A15" s="19" t="str">
        <f>'[1]pipe clamps'!A16</f>
        <v>PC008</v>
      </c>
      <c r="B15" s="158" t="str">
        <f>'[1]pipe clamps'!B16</f>
        <v>1 3/8"</v>
      </c>
      <c r="C15" s="2">
        <f>'[1]pipe clamps'!C16</f>
        <v>35</v>
      </c>
      <c r="D15" s="162"/>
      <c r="E15" s="160">
        <f>'[1]pipe clamps'!K16</f>
        <v>7.84282828282828</v>
      </c>
      <c r="F15" s="163"/>
    </row>
    <row r="16" ht="18" customHeight="1" spans="1:6">
      <c r="A16" s="19" t="str">
        <f>'[1]pipe clamps'!A17</f>
        <v>PC009</v>
      </c>
      <c r="B16" s="158" t="str">
        <f>'[1]pipe clamps'!B17</f>
        <v>1 5/8"</v>
      </c>
      <c r="C16" s="2">
        <f>'[1]pipe clamps'!C17</f>
        <v>42</v>
      </c>
      <c r="D16" s="162"/>
      <c r="E16" s="160">
        <f>'[1]pipe clamps'!K17</f>
        <v>7.84282828282828</v>
      </c>
      <c r="F16" s="163"/>
    </row>
    <row r="17" ht="18" customHeight="1" spans="1:6">
      <c r="A17" s="19" t="str">
        <f>'[1]pipe clamps'!A18</f>
        <v>PC010</v>
      </c>
      <c r="B17" s="158" t="str">
        <f>'[1]pipe clamps'!B18</f>
        <v>2 1/8"</v>
      </c>
      <c r="C17" s="2">
        <f>'[1]pipe clamps'!C18</f>
        <v>55</v>
      </c>
      <c r="D17" s="162"/>
      <c r="E17" s="160">
        <f>'[1]pipe clamps'!K18</f>
        <v>13.3494949494949</v>
      </c>
      <c r="F17" s="163"/>
    </row>
    <row r="18" ht="18" customHeight="1" spans="1:6">
      <c r="A18" s="19" t="str">
        <f>'[1]pipe clamps'!A19</f>
        <v>PC011</v>
      </c>
      <c r="B18" s="158" t="str">
        <f>'[1]pipe clamps'!B19</f>
        <v>2 5/8"</v>
      </c>
      <c r="C18" s="2">
        <f>'[1]pipe clamps'!C19</f>
        <v>70</v>
      </c>
      <c r="D18" s="162"/>
      <c r="E18" s="160">
        <f>'[1]pipe clamps'!K19</f>
        <v>13.3494949494949</v>
      </c>
      <c r="F18" s="163"/>
    </row>
    <row r="19" ht="18" customHeight="1" spans="1:6">
      <c r="A19" s="19" t="str">
        <f>'[1]pipe clamps'!A20</f>
        <v>PC012</v>
      </c>
      <c r="B19" s="158" t="str">
        <f>'[1]pipe clamps'!B20</f>
        <v>3 1/8"</v>
      </c>
      <c r="C19" s="2">
        <f>'[1]pipe clamps'!C20</f>
        <v>80</v>
      </c>
      <c r="D19" s="164"/>
      <c r="E19" s="160">
        <f>'[1]pipe clamps'!K20</f>
        <v>17.5212121212121</v>
      </c>
      <c r="F19" s="165"/>
    </row>
    <row r="20" ht="18" customHeight="1" spans="1:6">
      <c r="A20" s="19" t="str">
        <f>'[1]pipe clamps'!A21</f>
        <v>PC013</v>
      </c>
      <c r="B20" s="158" t="str">
        <f>'[1]pipe clamps'!B21</f>
        <v>1/4"</v>
      </c>
      <c r="C20" s="2">
        <f>'[1]pipe clamps'!C21</f>
        <v>6.4</v>
      </c>
      <c r="D20" s="159" t="s">
        <v>287</v>
      </c>
      <c r="E20" s="160">
        <f>'[1]pipe clamps'!K21</f>
        <v>4.17171717171717</v>
      </c>
      <c r="F20" s="161"/>
    </row>
    <row r="21" ht="18" customHeight="1" spans="1:6">
      <c r="A21" s="19" t="str">
        <f>'[1]pipe clamps'!A22</f>
        <v>PC014</v>
      </c>
      <c r="B21" s="158" t="str">
        <f>'[1]pipe clamps'!B22</f>
        <v>3/8"</v>
      </c>
      <c r="C21" s="2">
        <f>'[1]pipe clamps'!C22</f>
        <v>9.5</v>
      </c>
      <c r="D21" s="162"/>
      <c r="E21" s="160">
        <f>'[1]pipe clamps'!K22</f>
        <v>4.08828282828283</v>
      </c>
      <c r="F21" s="163"/>
    </row>
    <row r="22" ht="18" customHeight="1" spans="1:6">
      <c r="A22" s="19" t="str">
        <f>'[1]pipe clamps'!A23</f>
        <v>PC015</v>
      </c>
      <c r="B22" s="158" t="str">
        <f>'[1]pipe clamps'!B23</f>
        <v>1/2"</v>
      </c>
      <c r="C22" s="2">
        <f>'[1]pipe clamps'!C23</f>
        <v>12.7</v>
      </c>
      <c r="D22" s="162"/>
      <c r="E22" s="160">
        <f>'[1]pipe clamps'!K23</f>
        <v>4.08828282828283</v>
      </c>
      <c r="F22" s="163"/>
    </row>
    <row r="23" ht="18" customHeight="1" spans="1:6">
      <c r="A23" s="19" t="str">
        <f>'[1]pipe clamps'!A24</f>
        <v>PC016</v>
      </c>
      <c r="B23" s="158" t="str">
        <f>'[1]pipe clamps'!B24</f>
        <v>5/8"</v>
      </c>
      <c r="C23" s="2">
        <f>'[1]pipe clamps'!C24</f>
        <v>16</v>
      </c>
      <c r="D23" s="162"/>
      <c r="E23" s="160">
        <f>'[1]pipe clamps'!K24</f>
        <v>5.72359595959596</v>
      </c>
      <c r="F23" s="163"/>
    </row>
    <row r="24" ht="18" customHeight="1" spans="1:6">
      <c r="A24" s="19" t="str">
        <f>'[1]pipe clamps'!A25</f>
        <v>PC017</v>
      </c>
      <c r="B24" s="158" t="str">
        <f>'[1]pipe clamps'!B25</f>
        <v>3/4"</v>
      </c>
      <c r="C24" s="2">
        <f>'[1]pipe clamps'!C25</f>
        <v>19</v>
      </c>
      <c r="D24" s="162"/>
      <c r="E24" s="160">
        <f>'[1]pipe clamps'!K25</f>
        <v>6.54959595959596</v>
      </c>
      <c r="F24" s="163"/>
    </row>
    <row r="25" ht="18" customHeight="1" spans="1:6">
      <c r="A25" s="19" t="str">
        <f>'[1]pipe clamps'!A26</f>
        <v>PC018</v>
      </c>
      <c r="B25" s="158" t="str">
        <f>'[1]pipe clamps'!B26</f>
        <v>7/8"</v>
      </c>
      <c r="C25" s="2">
        <f>'[1]pipe clamps'!C26</f>
        <v>22</v>
      </c>
      <c r="D25" s="162"/>
      <c r="E25" s="160">
        <f>'[1]pipe clamps'!K26</f>
        <v>6.54959595959596</v>
      </c>
      <c r="F25" s="163"/>
    </row>
    <row r="26" ht="18" customHeight="1" spans="1:6">
      <c r="A26" s="19" t="str">
        <f>'[1]pipe clamps'!A27</f>
        <v>PC019</v>
      </c>
      <c r="B26" s="158" t="str">
        <f>'[1]pipe clamps'!B27</f>
        <v>1 1/8"</v>
      </c>
      <c r="C26" s="2">
        <f>'[1]pipe clamps'!C27</f>
        <v>28</v>
      </c>
      <c r="D26" s="162"/>
      <c r="E26" s="160">
        <f>'[1]pipe clamps'!K27</f>
        <v>7.34222222222222</v>
      </c>
      <c r="F26" s="163"/>
    </row>
    <row r="27" ht="18" customHeight="1" spans="1:6">
      <c r="A27" s="19" t="str">
        <f>'[1]pipe clamps'!A28</f>
        <v>PC020</v>
      </c>
      <c r="B27" s="158" t="str">
        <f>'[1]pipe clamps'!B28</f>
        <v>1 3/8"</v>
      </c>
      <c r="C27" s="2">
        <f>'[1]pipe clamps'!C28</f>
        <v>35</v>
      </c>
      <c r="D27" s="162"/>
      <c r="E27" s="160">
        <f>'[1]pipe clamps'!K28</f>
        <v>8.99422222222222</v>
      </c>
      <c r="F27" s="163"/>
    </row>
    <row r="28" ht="18" customHeight="1" spans="1:6">
      <c r="A28" s="19" t="str">
        <f>'[1]pipe clamps'!A29</f>
        <v>PC021</v>
      </c>
      <c r="B28" s="158" t="str">
        <f>'[1]pipe clamps'!B29</f>
        <v>1 5/8"</v>
      </c>
      <c r="C28" s="2">
        <f>'[1]pipe clamps'!C29</f>
        <v>42</v>
      </c>
      <c r="D28" s="162"/>
      <c r="E28" s="160">
        <f>'[1]pipe clamps'!K29</f>
        <v>8.99422222222222</v>
      </c>
      <c r="F28" s="163"/>
    </row>
    <row r="29" ht="18" customHeight="1" spans="1:6">
      <c r="A29" s="19" t="str">
        <f>'[1]pipe clamps'!A30</f>
        <v>PC022</v>
      </c>
      <c r="B29" s="158" t="str">
        <f>'[1]pipe clamps'!B30</f>
        <v>2 1/8"</v>
      </c>
      <c r="C29" s="2">
        <f>'[1]pipe clamps'!C30</f>
        <v>55</v>
      </c>
      <c r="D29" s="162"/>
      <c r="E29" s="160">
        <f>'[1]pipe clamps'!K30</f>
        <v>14.1838383838384</v>
      </c>
      <c r="F29" s="163"/>
    </row>
    <row r="30" ht="18" customHeight="1" spans="1:6">
      <c r="A30" s="19" t="str">
        <f>'[1]pipe clamps'!A31</f>
        <v>PC023</v>
      </c>
      <c r="B30" s="158" t="str">
        <f>'[1]pipe clamps'!B31</f>
        <v>2 5/8"</v>
      </c>
      <c r="C30" s="2">
        <f>'[1]pipe clamps'!C31</f>
        <v>70</v>
      </c>
      <c r="D30" s="162"/>
      <c r="E30" s="160">
        <f>'[1]pipe clamps'!K31</f>
        <v>17.5212121212121</v>
      </c>
      <c r="F30" s="163"/>
    </row>
    <row r="31" ht="18" customHeight="1" spans="1:6">
      <c r="A31" s="19" t="str">
        <f>'[1]pipe clamps'!A32</f>
        <v>PC024</v>
      </c>
      <c r="B31" s="158" t="str">
        <f>'[1]pipe clamps'!B32</f>
        <v>3 1/8"</v>
      </c>
      <c r="C31" s="2">
        <f>'[1]pipe clamps'!C32</f>
        <v>80</v>
      </c>
      <c r="D31" s="164"/>
      <c r="E31" s="160">
        <f>'[1]pipe clamps'!K32</f>
        <v>22.5272727272727</v>
      </c>
      <c r="F31" s="165"/>
    </row>
    <row r="32" ht="18" customHeight="1" spans="1:6">
      <c r="A32" s="19" t="str">
        <f>'[1]pipe clamps'!A33</f>
        <v>PC19</v>
      </c>
      <c r="B32" s="158" t="str">
        <f>'[1]pipe clamps'!B33</f>
        <v>3/8"</v>
      </c>
      <c r="C32" s="2">
        <f>'[1]pipe clamps'!C33</f>
        <v>9.5</v>
      </c>
      <c r="D32" s="159" t="s">
        <v>288</v>
      </c>
      <c r="E32" s="160">
        <f>'[1]pipe clamps'!K33</f>
        <v>6.67474747474747</v>
      </c>
      <c r="F32" s="166"/>
    </row>
    <row r="33" ht="18" customHeight="1" spans="1:6">
      <c r="A33" s="19" t="str">
        <f>'[1]pipe clamps'!A34</f>
        <v>PC20</v>
      </c>
      <c r="B33" s="158" t="str">
        <f>'[1]pipe clamps'!B34</f>
        <v>1/2"</v>
      </c>
      <c r="C33" s="2">
        <f>'[1]pipe clamps'!C34</f>
        <v>12.7</v>
      </c>
      <c r="D33" s="162"/>
      <c r="E33" s="160">
        <f>'[1]pipe clamps'!K34</f>
        <v>6.67474747474747</v>
      </c>
      <c r="F33" s="166"/>
    </row>
    <row r="34" ht="18" customHeight="1" spans="1:6">
      <c r="A34" s="19" t="str">
        <f>'[1]pipe clamps'!A35</f>
        <v>PC21</v>
      </c>
      <c r="B34" s="158" t="str">
        <f>'[1]pipe clamps'!B35</f>
        <v>5/8"</v>
      </c>
      <c r="C34" s="2">
        <f>'[1]pipe clamps'!C35</f>
        <v>16</v>
      </c>
      <c r="D34" s="162"/>
      <c r="E34" s="160">
        <f>'[1]pipe clamps'!K35</f>
        <v>6.67474747474747</v>
      </c>
      <c r="F34" s="166"/>
    </row>
    <row r="35" ht="18" customHeight="1" spans="1:6">
      <c r="A35" s="19" t="str">
        <f>'[1]pipe clamps'!A36</f>
        <v>PC22</v>
      </c>
      <c r="B35" s="158" t="str">
        <f>'[1]pipe clamps'!B36</f>
        <v>3/4"</v>
      </c>
      <c r="C35" s="2">
        <f>'[1]pipe clamps'!C36</f>
        <v>19</v>
      </c>
      <c r="D35" s="162"/>
      <c r="E35" s="160">
        <f>'[1]pipe clamps'!K36</f>
        <v>10.0121212121212</v>
      </c>
      <c r="F35" s="166"/>
    </row>
    <row r="36" ht="18" customHeight="1" spans="1:6">
      <c r="A36" s="19" t="str">
        <f>'[1]pipe clamps'!A37</f>
        <v>PC23</v>
      </c>
      <c r="B36" s="158" t="str">
        <f>'[1]pipe clamps'!B37</f>
        <v>7/8"</v>
      </c>
      <c r="C36" s="2">
        <f>'[1]pipe clamps'!C37</f>
        <v>22</v>
      </c>
      <c r="D36" s="162"/>
      <c r="E36" s="160">
        <f>'[1]pipe clamps'!K37</f>
        <v>9.84525252525252</v>
      </c>
      <c r="F36" s="166"/>
    </row>
    <row r="37" ht="18" customHeight="1" spans="1:6">
      <c r="A37" s="19" t="str">
        <f>'[1]pipe clamps'!A38</f>
        <v>PC24</v>
      </c>
      <c r="B37" s="158" t="str">
        <f>'[1]pipe clamps'!B38</f>
        <v>1 1/8"</v>
      </c>
      <c r="C37" s="2">
        <f>'[1]pipe clamps'!C38</f>
        <v>28</v>
      </c>
      <c r="D37" s="162"/>
      <c r="E37" s="160">
        <f>'[1]pipe clamps'!K38</f>
        <v>9.84525252525252</v>
      </c>
      <c r="F37" s="166"/>
    </row>
    <row r="38" ht="18" customHeight="1" spans="1:6">
      <c r="A38" s="19" t="str">
        <f>'[1]pipe clamps'!A39</f>
        <v>PC25</v>
      </c>
      <c r="B38" s="158" t="str">
        <f>'[1]pipe clamps'!B39</f>
        <v>1 3/8"</v>
      </c>
      <c r="C38" s="2">
        <f>'[1]pipe clamps'!C39</f>
        <v>35</v>
      </c>
      <c r="D38" s="162"/>
      <c r="E38" s="160">
        <f>'[1]pipe clamps'!K39</f>
        <v>11.5139393939394</v>
      </c>
      <c r="F38" s="166"/>
    </row>
    <row r="39" ht="18" customHeight="1" spans="1:6">
      <c r="A39" s="19" t="str">
        <f>'[1]pipe clamps'!A40</f>
        <v>PC26</v>
      </c>
      <c r="B39" s="158" t="str">
        <f>'[1]pipe clamps'!B40</f>
        <v>1 5/8"</v>
      </c>
      <c r="C39" s="2">
        <f>'[1]pipe clamps'!C40</f>
        <v>42</v>
      </c>
      <c r="D39" s="162"/>
      <c r="E39" s="160">
        <f>'[1]pipe clamps'!K40</f>
        <v>11.5139393939394</v>
      </c>
      <c r="F39" s="166"/>
    </row>
    <row r="40" ht="18" customHeight="1" spans="1:6">
      <c r="A40" s="19" t="str">
        <f>'[1]pipe clamps'!A41</f>
        <v>PC27</v>
      </c>
      <c r="B40" s="158" t="str">
        <f>'[1]pipe clamps'!B41</f>
        <v>2 1/8"</v>
      </c>
      <c r="C40" s="2">
        <f>'[1]pipe clamps'!C41</f>
        <v>55</v>
      </c>
      <c r="D40" s="162"/>
      <c r="E40" s="160">
        <f>'[1]pipe clamps'!K41</f>
        <v>21.2757575757576</v>
      </c>
      <c r="F40" s="166"/>
    </row>
    <row r="41" ht="18" customHeight="1" spans="1:6">
      <c r="A41" s="19" t="str">
        <f>'[1]pipe clamps'!A42</f>
        <v>PC28</v>
      </c>
      <c r="B41" s="158" t="str">
        <f>'[1]pipe clamps'!B42</f>
        <v>2 5/8"</v>
      </c>
      <c r="C41" s="2">
        <f>'[1]pipe clamps'!C42</f>
        <v>70</v>
      </c>
      <c r="D41" s="162"/>
      <c r="E41" s="160">
        <f>'[1]pipe clamps'!K42</f>
        <v>21.2757575757576</v>
      </c>
      <c r="F41" s="166"/>
    </row>
    <row r="42" ht="18" customHeight="1" spans="1:6">
      <c r="A42" s="19" t="str">
        <f>'[1]pipe clamps'!A43</f>
        <v>PC29</v>
      </c>
      <c r="B42" s="158" t="str">
        <f>'[1]pipe clamps'!B43</f>
        <v>3 1/8"</v>
      </c>
      <c r="C42" s="2">
        <f>'[1]pipe clamps'!C43</f>
        <v>80</v>
      </c>
      <c r="D42" s="164"/>
      <c r="E42" s="160">
        <f>'[1]pipe clamps'!K43</f>
        <v>40.8828282828283</v>
      </c>
      <c r="F42" s="166"/>
    </row>
    <row r="43" ht="18" customHeight="1" spans="1:6">
      <c r="A43" s="19" t="str">
        <f>'[1]pipe clamps'!A44</f>
        <v>PC30</v>
      </c>
      <c r="B43" s="158" t="str">
        <f>'[1]pipe clamps'!B44</f>
        <v>3/8"</v>
      </c>
      <c r="C43" s="2">
        <f>'[1]pipe clamps'!C44</f>
        <v>9.5</v>
      </c>
      <c r="D43" s="159" t="s">
        <v>289</v>
      </c>
      <c r="E43" s="160">
        <f>'[1]pipe clamps'!K44</f>
        <v>7.6759595959596</v>
      </c>
      <c r="F43" s="166"/>
    </row>
    <row r="44" ht="18" customHeight="1" spans="1:6">
      <c r="A44" s="19" t="str">
        <f>'[1]pipe clamps'!A45</f>
        <v>PC31</v>
      </c>
      <c r="B44" s="158" t="str">
        <f>'[1]pipe clamps'!B45</f>
        <v>1/2"</v>
      </c>
      <c r="C44" s="2">
        <f>'[1]pipe clamps'!C45</f>
        <v>12.7</v>
      </c>
      <c r="D44" s="162"/>
      <c r="E44" s="160">
        <f>'[1]pipe clamps'!K45</f>
        <v>7.6759595959596</v>
      </c>
      <c r="F44" s="166"/>
    </row>
    <row r="45" ht="18" customHeight="1" spans="1:6">
      <c r="A45" s="19" t="str">
        <f>'[1]pipe clamps'!A46</f>
        <v>PC32</v>
      </c>
      <c r="B45" s="158" t="str">
        <f>'[1]pipe clamps'!B46</f>
        <v>5/8"</v>
      </c>
      <c r="C45" s="2">
        <f>'[1]pipe clamps'!C46</f>
        <v>16</v>
      </c>
      <c r="D45" s="162"/>
      <c r="E45" s="160">
        <f>'[1]pipe clamps'!K46</f>
        <v>7.6759595959596</v>
      </c>
      <c r="F45" s="166"/>
    </row>
    <row r="46" ht="18" customHeight="1" spans="1:6">
      <c r="A46" s="19" t="str">
        <f>'[1]pipe clamps'!A47</f>
        <v>PC33</v>
      </c>
      <c r="B46" s="158" t="str">
        <f>'[1]pipe clamps'!B47</f>
        <v>3/4"</v>
      </c>
      <c r="C46" s="2">
        <f>'[1]pipe clamps'!C47</f>
        <v>19</v>
      </c>
      <c r="D46" s="162"/>
      <c r="E46" s="160">
        <f>'[1]pipe clamps'!K47</f>
        <v>11.5139393939394</v>
      </c>
      <c r="F46" s="166"/>
    </row>
    <row r="47" ht="18" customHeight="1" spans="1:6">
      <c r="A47" s="19" t="str">
        <f>'[1]pipe clamps'!A48</f>
        <v>PC34</v>
      </c>
      <c r="B47" s="158" t="str">
        <f>'[1]pipe clamps'!B48</f>
        <v>7/8"</v>
      </c>
      <c r="C47" s="2">
        <f>'[1]pipe clamps'!C48</f>
        <v>22</v>
      </c>
      <c r="D47" s="162"/>
      <c r="E47" s="160">
        <f>'[1]pipe clamps'!K48</f>
        <v>11.2803232323232</v>
      </c>
      <c r="F47" s="166"/>
    </row>
    <row r="48" ht="18" customHeight="1" spans="1:6">
      <c r="A48" s="19" t="str">
        <f>'[1]pipe clamps'!A49</f>
        <v>PC35</v>
      </c>
      <c r="B48" s="158" t="str">
        <f>'[1]pipe clamps'!B49</f>
        <v>1 1/8"</v>
      </c>
      <c r="C48" s="2">
        <f>'[1]pipe clamps'!C49</f>
        <v>28</v>
      </c>
      <c r="D48" s="162"/>
      <c r="E48" s="160">
        <f>'[1]pipe clamps'!K49</f>
        <v>11.2803232323232</v>
      </c>
      <c r="F48" s="166"/>
    </row>
    <row r="49" ht="18" customHeight="1" spans="1:6">
      <c r="A49" s="19" t="str">
        <f>'[1]pipe clamps'!A50</f>
        <v>PC36</v>
      </c>
      <c r="B49" s="158" t="str">
        <f>'[1]pipe clamps'!B50</f>
        <v>1 3/8"</v>
      </c>
      <c r="C49" s="2">
        <f>'[1]pipe clamps'!C50</f>
        <v>35</v>
      </c>
      <c r="D49" s="162"/>
      <c r="E49" s="160">
        <f>'[1]pipe clamps'!K50</f>
        <v>13.1659393939394</v>
      </c>
      <c r="F49" s="166"/>
    </row>
    <row r="50" ht="18" customHeight="1" spans="1:6">
      <c r="A50" s="19" t="str">
        <f>'[1]pipe clamps'!A51</f>
        <v>PC37</v>
      </c>
      <c r="B50" s="158" t="str">
        <f>'[1]pipe clamps'!B51</f>
        <v>1 5/8"</v>
      </c>
      <c r="C50" s="2">
        <f>'[1]pipe clamps'!C51</f>
        <v>42</v>
      </c>
      <c r="D50" s="162"/>
      <c r="E50" s="160">
        <f>'[1]pipe clamps'!K51</f>
        <v>13.1659393939394</v>
      </c>
      <c r="F50" s="166"/>
    </row>
    <row r="51" ht="18" customHeight="1" spans="1:6">
      <c r="A51" s="19" t="str">
        <f>'[1]pipe clamps'!A52</f>
        <v>PC38</v>
      </c>
      <c r="B51" s="158" t="str">
        <f>'[1]pipe clamps'!B52</f>
        <v>2 1/8"</v>
      </c>
      <c r="C51" s="2">
        <f>'[1]pipe clamps'!C52</f>
        <v>55</v>
      </c>
      <c r="D51" s="162"/>
      <c r="E51" s="160">
        <f>'[1]pipe clamps'!K52</f>
        <v>24.529696969697</v>
      </c>
      <c r="F51" s="166"/>
    </row>
    <row r="52" ht="18" customHeight="1" spans="1:6">
      <c r="A52" s="19" t="str">
        <f>'[1]pipe clamps'!A53</f>
        <v>PC39</v>
      </c>
      <c r="B52" s="158" t="str">
        <f>'[1]pipe clamps'!B53</f>
        <v>2 5/8"</v>
      </c>
      <c r="C52" s="2">
        <f>'[1]pipe clamps'!C53</f>
        <v>70</v>
      </c>
      <c r="D52" s="162"/>
      <c r="E52" s="160">
        <f>'[1]pipe clamps'!K53</f>
        <v>24.529696969697</v>
      </c>
      <c r="F52" s="166"/>
    </row>
    <row r="53" ht="18" customHeight="1" spans="1:6">
      <c r="A53" s="19" t="str">
        <f>'[1]pipe clamps'!A54</f>
        <v>PC40</v>
      </c>
      <c r="B53" s="158" t="str">
        <f>'[1]pipe clamps'!B54</f>
        <v>3 1/8"</v>
      </c>
      <c r="C53" s="2">
        <f>'[1]pipe clamps'!C54</f>
        <v>80</v>
      </c>
      <c r="D53" s="164"/>
      <c r="E53" s="160">
        <f>'[1]pipe clamps'!K54</f>
        <v>47.140404040404</v>
      </c>
      <c r="F53" s="166"/>
    </row>
    <row r="54" ht="18" customHeight="1" spans="1:6">
      <c r="A54" s="19" t="str">
        <f>'[1]pipe clamps'!A55</f>
        <v>PC025</v>
      </c>
      <c r="B54" s="158" t="str">
        <f>'[1]pipe clamps'!B55</f>
        <v>3/8"</v>
      </c>
      <c r="C54" s="2">
        <f>'[1]pipe clamps'!C55</f>
        <v>9.5</v>
      </c>
      <c r="D54" s="167" t="s">
        <v>290</v>
      </c>
      <c r="E54" s="160">
        <f>'[1]pipe clamps'!K55</f>
        <v>5.0060606060606</v>
      </c>
      <c r="F54" s="161"/>
    </row>
    <row r="55" ht="18" customHeight="1" spans="1:6">
      <c r="A55" s="19" t="str">
        <f>'[1]pipe clamps'!A56</f>
        <v>PC026</v>
      </c>
      <c r="B55" s="158" t="str">
        <f>'[1]pipe clamps'!B56</f>
        <v>1/2"</v>
      </c>
      <c r="C55" s="2">
        <f>'[1]pipe clamps'!C56</f>
        <v>12.7</v>
      </c>
      <c r="D55" s="167"/>
      <c r="E55" s="160">
        <f>'[1]pipe clamps'!K56</f>
        <v>6.67474747474747</v>
      </c>
      <c r="F55" s="163"/>
    </row>
    <row r="56" ht="18" customHeight="1" spans="1:6">
      <c r="A56" s="19" t="str">
        <f>'[1]pipe clamps'!A57</f>
        <v>PC027</v>
      </c>
      <c r="B56" s="158" t="str">
        <f>'[1]pipe clamps'!B57</f>
        <v>5/8"</v>
      </c>
      <c r="C56" s="2">
        <f>'[1]pipe clamps'!C57</f>
        <v>16</v>
      </c>
      <c r="D56" s="167"/>
      <c r="E56" s="160">
        <f>'[1]pipe clamps'!K57</f>
        <v>6.67474747474747</v>
      </c>
      <c r="F56" s="163"/>
    </row>
    <row r="57" ht="18" customHeight="1" spans="1:6">
      <c r="A57" s="19" t="str">
        <f>'[1]pipe clamps'!A58</f>
        <v>PC028</v>
      </c>
      <c r="B57" s="158" t="str">
        <f>'[1]pipe clamps'!B58</f>
        <v>3/4"</v>
      </c>
      <c r="C57" s="2">
        <f>'[1]pipe clamps'!C58</f>
        <v>19</v>
      </c>
      <c r="D57" s="167"/>
      <c r="E57" s="160">
        <f>'[1]pipe clamps'!K58</f>
        <v>8.34343434343434</v>
      </c>
      <c r="F57" s="163"/>
    </row>
    <row r="58" ht="18" customHeight="1" spans="1:6">
      <c r="A58" s="19" t="str">
        <f>'[1]pipe clamps'!A59</f>
        <v>PC029</v>
      </c>
      <c r="B58" s="158" t="str">
        <f>'[1]pipe clamps'!B59</f>
        <v>7/8"</v>
      </c>
      <c r="C58" s="2">
        <f>'[1]pipe clamps'!C59</f>
        <v>22</v>
      </c>
      <c r="D58" s="167"/>
      <c r="E58" s="160">
        <f>'[1]pipe clamps'!K59</f>
        <v>8.34343434343434</v>
      </c>
      <c r="F58" s="163"/>
    </row>
    <row r="59" ht="18" customHeight="1" spans="1:6">
      <c r="A59" s="19" t="str">
        <f>'[1]pipe clamps'!A60</f>
        <v>PC030</v>
      </c>
      <c r="B59" s="158" t="str">
        <f>'[1]pipe clamps'!B60</f>
        <v>1 1/8"</v>
      </c>
      <c r="C59" s="2">
        <f>'[1]pipe clamps'!C60</f>
        <v>28</v>
      </c>
      <c r="D59" s="167"/>
      <c r="E59" s="160">
        <f>'[1]pipe clamps'!K60</f>
        <v>10.0121212121212</v>
      </c>
      <c r="F59" s="163"/>
    </row>
    <row r="60" ht="18" customHeight="1" spans="1:6">
      <c r="A60" s="19" t="str">
        <f>'[1]pipe clamps'!A61</f>
        <v>PC031</v>
      </c>
      <c r="B60" s="158" t="str">
        <f>'[1]pipe clamps'!B61</f>
        <v>1 3/8"</v>
      </c>
      <c r="C60" s="2">
        <f>'[1]pipe clamps'!C61</f>
        <v>35</v>
      </c>
      <c r="D60" s="167"/>
      <c r="E60" s="160">
        <f>'[1]pipe clamps'!K61</f>
        <v>11.6808080808081</v>
      </c>
      <c r="F60" s="163"/>
    </row>
    <row r="61" ht="18" customHeight="1" spans="1:6">
      <c r="A61" s="19" t="str">
        <f>'[1]pipe clamps'!A62</f>
        <v>PC032</v>
      </c>
      <c r="B61" s="158" t="str">
        <f>'[1]pipe clamps'!B62</f>
        <v>1 5/8"</v>
      </c>
      <c r="C61" s="2">
        <f>'[1]pipe clamps'!C62</f>
        <v>42</v>
      </c>
      <c r="D61" s="167"/>
      <c r="E61" s="160">
        <f>'[1]pipe clamps'!K62</f>
        <v>11.6808080808081</v>
      </c>
      <c r="F61" s="163"/>
    </row>
    <row r="62" ht="18" customHeight="1" spans="1:6">
      <c r="A62" s="19" t="str">
        <f>'[1]pipe clamps'!A63</f>
        <v>PC033</v>
      </c>
      <c r="B62" s="158" t="str">
        <f>'[1]pipe clamps'!B63</f>
        <v>2 1/8"</v>
      </c>
      <c r="C62" s="2">
        <f>'[1]pipe clamps'!C63</f>
        <v>55</v>
      </c>
      <c r="D62" s="167"/>
      <c r="E62" s="160">
        <f>'[1]pipe clamps'!K63</f>
        <v>16.6868686868687</v>
      </c>
      <c r="F62" s="163"/>
    </row>
    <row r="63" ht="18" customHeight="1" spans="1:6">
      <c r="A63" s="19" t="str">
        <f>'[1]pipe clamps'!A64</f>
        <v>PC034</v>
      </c>
      <c r="B63" s="158" t="str">
        <f>'[1]pipe clamps'!B64</f>
        <v>2 5/8"</v>
      </c>
      <c r="C63" s="2">
        <f>'[1]pipe clamps'!C64</f>
        <v>70</v>
      </c>
      <c r="D63" s="167"/>
      <c r="E63" s="160">
        <f>'[1]pipe clamps'!K64</f>
        <v>16.6868686868687</v>
      </c>
      <c r="F63" s="165"/>
    </row>
    <row r="64" ht="18" customHeight="1" spans="1:6">
      <c r="A64" s="19" t="str">
        <f>'[1]pipe clamps'!A65</f>
        <v>PC034.1</v>
      </c>
      <c r="B64" s="158" t="str">
        <f>'[1]pipe clamps'!B65</f>
        <v>1/2"</v>
      </c>
      <c r="C64" s="2">
        <f>'[1]pipe clamps'!C65</f>
        <v>12.7</v>
      </c>
      <c r="D64" s="167" t="s">
        <v>291</v>
      </c>
      <c r="E64" s="160">
        <f>'[1]pipe clamps'!K65</f>
        <v>9.17777777777778</v>
      </c>
      <c r="F64" s="161"/>
    </row>
    <row r="65" ht="18" customHeight="1" spans="1:6">
      <c r="A65" s="19" t="str">
        <f>'[1]pipe clamps'!A66</f>
        <v>PC034.2</v>
      </c>
      <c r="B65" s="158" t="str">
        <f>'[1]pipe clamps'!B66</f>
        <v>5/8"</v>
      </c>
      <c r="C65" s="2">
        <f>'[1]pipe clamps'!C66</f>
        <v>16</v>
      </c>
      <c r="D65" s="167"/>
      <c r="E65" s="160">
        <f>'[1]pipe clamps'!K66</f>
        <v>9.17777777777778</v>
      </c>
      <c r="F65" s="163"/>
    </row>
    <row r="66" ht="18" customHeight="1" spans="1:6">
      <c r="A66" s="19" t="str">
        <f>'[1]pipe clamps'!A67</f>
        <v>PC034.3</v>
      </c>
      <c r="B66" s="158" t="str">
        <f>'[1]pipe clamps'!B67</f>
        <v>3/4"</v>
      </c>
      <c r="C66" s="2">
        <f>'[1]pipe clamps'!C67</f>
        <v>19</v>
      </c>
      <c r="D66" s="167"/>
      <c r="E66" s="160">
        <f>'[1]pipe clamps'!K67</f>
        <v>10.0121212121212</v>
      </c>
      <c r="F66" s="163"/>
    </row>
    <row r="67" ht="18" customHeight="1" spans="1:6">
      <c r="A67" s="19" t="str">
        <f>'[1]pipe clamps'!A68</f>
        <v>PC034.4</v>
      </c>
      <c r="B67" s="158" t="str">
        <f>'[1]pipe clamps'!B68</f>
        <v>7/8"</v>
      </c>
      <c r="C67" s="2">
        <f>'[1]pipe clamps'!C68</f>
        <v>22</v>
      </c>
      <c r="D67" s="167"/>
      <c r="E67" s="160">
        <f>'[1]pipe clamps'!K68</f>
        <v>10.0121212121212</v>
      </c>
      <c r="F67" s="163"/>
    </row>
    <row r="68" ht="18" customHeight="1" spans="1:6">
      <c r="A68" s="19" t="str">
        <f>'[1]pipe clamps'!A69</f>
        <v>PC034.5</v>
      </c>
      <c r="B68" s="158" t="str">
        <f>'[1]pipe clamps'!B69</f>
        <v>1 1/8"</v>
      </c>
      <c r="C68" s="2">
        <f>'[1]pipe clamps'!C69</f>
        <v>28</v>
      </c>
      <c r="D68" s="167"/>
      <c r="E68" s="160">
        <f>'[1]pipe clamps'!K69</f>
        <v>13.3494949494949</v>
      </c>
      <c r="F68" s="165"/>
    </row>
    <row r="69" ht="18" customHeight="1" spans="1:6">
      <c r="A69" s="19" t="str">
        <f>'[1]pipe clamps'!A70</f>
        <v>PC035</v>
      </c>
      <c r="B69" s="158" t="str">
        <f>'[1]pipe clamps'!B70</f>
        <v>34-37mm pipe holder</v>
      </c>
      <c r="C69" s="2">
        <f>'[1]pipe clamps'!C70</f>
        <v>0</v>
      </c>
      <c r="D69" s="167" t="s">
        <v>292</v>
      </c>
      <c r="E69" s="160">
        <f>'[1]pipe clamps'!K70</f>
        <v>0.642897769794941</v>
      </c>
      <c r="F69" s="166"/>
    </row>
    <row r="70" ht="18" customHeight="1" spans="1:6">
      <c r="A70" s="19" t="str">
        <f>'[1]pipe clamps'!A71</f>
        <v>PC036</v>
      </c>
      <c r="B70" s="158" t="str">
        <f>'[1]pipe clamps'!B71</f>
        <v>44-48mm pipe holder</v>
      </c>
      <c r="C70" s="2">
        <f>'[1]pipe clamps'!C71</f>
        <v>0</v>
      </c>
      <c r="D70" s="167"/>
      <c r="E70" s="160">
        <f>'[1]pipe clamps'!K71</f>
        <v>0.692351444394552</v>
      </c>
      <c r="F70" s="166"/>
    </row>
    <row r="71" ht="18" customHeight="1" spans="1:6">
      <c r="A71" s="19" t="str">
        <f>'[1]pipe clamps'!A72</f>
        <v>PC037</v>
      </c>
      <c r="B71" s="158" t="str">
        <f>'[1]pipe clamps'!B72</f>
        <v>50-54mm pipe holder</v>
      </c>
      <c r="C71" s="2">
        <f>'[1]pipe clamps'!C72</f>
        <v>0</v>
      </c>
      <c r="D71" s="167"/>
      <c r="E71" s="160">
        <f>'[1]pipe clamps'!K72</f>
        <v>0.758289677194033</v>
      </c>
      <c r="F71" s="166"/>
    </row>
    <row r="72" ht="18" customHeight="1" spans="1:6">
      <c r="A72" s="19" t="str">
        <f>'[1]pipe clamps'!A73</f>
        <v>PC038</v>
      </c>
      <c r="B72" s="158" t="str">
        <f>'[1]pipe clamps'!B73</f>
        <v>56-60mm pipe holder</v>
      </c>
      <c r="C72" s="2">
        <f>'[1]pipe clamps'!C73</f>
        <v>0</v>
      </c>
      <c r="D72" s="167"/>
      <c r="E72" s="160">
        <f>'[1]pipe clamps'!K73</f>
        <v>0.840712468193384</v>
      </c>
      <c r="F72" s="166"/>
    </row>
    <row r="73" ht="18" customHeight="1" spans="1:6">
      <c r="A73" s="19" t="str">
        <f>'[1]pipe clamps'!A74</f>
        <v>PC039</v>
      </c>
      <c r="B73" s="158" t="str">
        <f>'[1]pipe clamps'!B74</f>
        <v>63-69mm pipe holder</v>
      </c>
      <c r="C73" s="2">
        <f>'[1]pipe clamps'!C74</f>
        <v>0</v>
      </c>
      <c r="D73" s="167"/>
      <c r="E73" s="160">
        <f>'[1]pipe clamps'!K74</f>
        <v>0.939619817392606</v>
      </c>
      <c r="F73" s="166"/>
    </row>
    <row r="74" ht="18" customHeight="1" spans="1:6">
      <c r="A74" s="19" t="str">
        <f>'[1]pipe clamps'!A75</f>
        <v>PC040</v>
      </c>
      <c r="B74" s="158" t="str">
        <f>'[1]pipe clamps'!B75</f>
        <v>73-78mm pipe holder</v>
      </c>
      <c r="C74" s="2">
        <f>'[1]pipe clamps'!C75</f>
        <v>0</v>
      </c>
      <c r="D74" s="167"/>
      <c r="E74" s="160">
        <f>'[1]pipe clamps'!K75</f>
        <v>1.03852716659183</v>
      </c>
      <c r="F74" s="166"/>
    </row>
    <row r="75" ht="18" customHeight="1" spans="1:6">
      <c r="A75" s="19" t="str">
        <f>'[1]pipe clamps'!A76</f>
        <v>PC041</v>
      </c>
      <c r="B75" s="158" t="str">
        <f>'[1]pipe clamps'!B76</f>
        <v>82-88mm pipe holder</v>
      </c>
      <c r="C75" s="2">
        <f>'[1]pipe clamps'!C76</f>
        <v>0</v>
      </c>
      <c r="D75" s="167"/>
      <c r="E75" s="160">
        <f>'[1]pipe clamps'!K76</f>
        <v>1.12094995759118</v>
      </c>
      <c r="F75" s="166"/>
    </row>
    <row r="76" spans="1:6">
      <c r="A76" s="26" t="s">
        <v>176</v>
      </c>
      <c r="B76" s="113"/>
      <c r="C76" s="168"/>
      <c r="D76" s="113"/>
    </row>
    <row r="77" spans="1:6">
      <c r="A77" s="26" t="s">
        <v>177</v>
      </c>
      <c r="B77" s="113"/>
      <c r="C77" s="168"/>
      <c r="D77" s="113"/>
    </row>
    <row r="78" spans="1:6">
      <c r="A78" s="14" t="s">
        <v>178</v>
      </c>
      <c r="B78" s="113"/>
      <c r="C78" s="168"/>
      <c r="D78" s="113"/>
    </row>
    <row r="79" spans="1:6">
      <c r="A79" s="27" t="s">
        <v>179</v>
      </c>
      <c r="B79" s="113"/>
      <c r="C79" s="168"/>
      <c r="D79" s="113"/>
    </row>
    <row r="80" spans="1:6">
      <c r="A80" s="113" t="s">
        <v>180</v>
      </c>
      <c r="B80" s="113"/>
      <c r="C80" s="168"/>
      <c r="D80" s="113"/>
    </row>
    <row r="81" spans="1:4">
      <c r="A81" s="113"/>
      <c r="B81" s="113"/>
      <c r="C81" s="168"/>
      <c r="D81" s="113"/>
    </row>
  </sheetData>
  <mergeCells count="13">
    <mergeCell ref="D8:D19"/>
    <mergeCell ref="D20:D31"/>
    <mergeCell ref="D32:D42"/>
    <mergeCell ref="D43:D53"/>
    <mergeCell ref="D54:D63"/>
    <mergeCell ref="D64:D68"/>
    <mergeCell ref="D69:D75"/>
    <mergeCell ref="F8:F19"/>
    <mergeCell ref="F20:F31"/>
    <mergeCell ref="F32:F42"/>
    <mergeCell ref="F43:F53"/>
    <mergeCell ref="F54:F63"/>
    <mergeCell ref="F64:F68"/>
  </mergeCells>
  <pageMargins left="0.7" right="0.7" top="0.75" bottom="0.75" header="0.3" footer="0.3"/>
  <pageSetup paperSize="9" orientation="portrait" horizontalDpi="180" verticalDpi="18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F110"/>
  <sheetViews>
    <sheetView zoomScale="130" zoomScaleNormal="130" workbookViewId="0">
      <selection activeCell="K104" sqref="K104"/>
    </sheetView>
  </sheetViews>
  <sheetFormatPr defaultColWidth="9" defaultRowHeight="12.75" outlineLevelCol="5"/>
  <cols>
    <col min="1" max="1" width="12.8571428571429" customWidth="1"/>
    <col min="2" max="2" width="21.1428571428571" customWidth="1"/>
    <col min="3" max="3" width="15.1428571428571" style="133" customWidth="1"/>
    <col min="4" max="4" width="15.1428571428571" style="134" customWidth="1"/>
    <col min="5" max="5" width="10.7142857142857" customWidth="1"/>
  </cols>
  <sheetData>
    <row r="2" spans="1:6">
      <c r="A2" s="14" t="str">
        <f>'pipe clamps'!A6</f>
        <v>DATE :28.9.26</v>
      </c>
    </row>
    <row r="3" s="132" customFormat="1" ht="36" customHeight="1" spans="1:6">
      <c r="A3" s="135" t="s">
        <v>0</v>
      </c>
      <c r="B3" s="4" t="s">
        <v>293</v>
      </c>
      <c r="C3" s="136" t="str">
        <f>'[2]COPPER TUBE'!$C7</f>
        <v>1CTN</v>
      </c>
      <c r="D3" s="136" t="s">
        <v>294</v>
      </c>
      <c r="E3" s="18" t="str">
        <f>'[2]COPPER TUBE'!$L$7</f>
        <v> (RM)</v>
      </c>
    </row>
    <row r="4" s="132" customFormat="1" spans="1:6">
      <c r="A4" s="17" t="str">
        <f>'[1]COPPER TUBE'!$A8</f>
        <v>COP003</v>
      </c>
      <c r="B4" s="137" t="str">
        <f>'[1]COPPER TUBE'!$B8</f>
        <v>1/4 X 15M X 0.61mm</v>
      </c>
      <c r="C4" s="136" t="str">
        <f>'[1]COPPER TUBE'!$C8</f>
        <v>10rolls</v>
      </c>
      <c r="D4" s="138">
        <f>'[1]COPPER TUBE'!$D8</f>
        <v>1.470588</v>
      </c>
      <c r="E4" s="139">
        <f>'[1]COPPER TUBE'!$I8</f>
        <v>146.207899377335</v>
      </c>
    </row>
    <row r="5" spans="1:6">
      <c r="A5" s="20" t="str">
        <f>'[1]COPPER TUBE'!$A9</f>
        <v>COP004</v>
      </c>
      <c r="B5" s="140" t="str">
        <f>'[1]COPPER TUBE'!$B9</f>
        <v>1/4 X 15M X 0.71mm</v>
      </c>
      <c r="C5" s="136" t="str">
        <f>'[1]COPPER TUBE'!$C9</f>
        <v>10rolls</v>
      </c>
      <c r="D5" s="141">
        <f>'[1]COPPER TUBE'!$D9</f>
        <v>1.681848</v>
      </c>
      <c r="E5" s="139">
        <f>'[1]COPPER TUBE'!$I9</f>
        <v>167.211661697207</v>
      </c>
      <c r="F5" s="142"/>
    </row>
    <row r="6" spans="1:6">
      <c r="A6" s="20" t="str">
        <f>'[1]COPPER TUBE'!$A10</f>
        <v>COP005</v>
      </c>
      <c r="B6" s="140" t="str">
        <f>'[1]COPPER TUBE'!$B10</f>
        <v>1/4 X 15M X 0.81mm</v>
      </c>
      <c r="C6" s="136" t="str">
        <f>'[1]COPPER TUBE'!$C10</f>
        <v>10rolls</v>
      </c>
      <c r="D6" s="141">
        <f>'[1]COPPER TUBE'!$D10</f>
        <v>1.884708</v>
      </c>
      <c r="E6" s="139">
        <f>'[1]COPPER TUBE'!$I10</f>
        <v>187.380284362213</v>
      </c>
      <c r="F6" s="142"/>
    </row>
    <row r="7" spans="1:6">
      <c r="A7" s="20" t="str">
        <f>'[1]COPPER TUBE'!$A11</f>
        <v>COP006</v>
      </c>
      <c r="B7" s="140" t="str">
        <f>'[1]COPPER TUBE'!$B11</f>
        <v>1/4 X 15M X 0.91mm</v>
      </c>
      <c r="C7" s="136" t="str">
        <f>'[1]COPPER TUBE'!$C11</f>
        <v>10rolls</v>
      </c>
      <c r="D7" s="141">
        <f>'[1]COPPER TUBE'!$D11</f>
        <v>2.079168</v>
      </c>
      <c r="E7" s="139">
        <f>'[1]COPPER TUBE'!$I11</f>
        <v>215.572928831169</v>
      </c>
    </row>
    <row r="8" spans="1:6">
      <c r="A8" s="20" t="str">
        <f>'[1]COPPER TUBE'!$A12</f>
        <v>COP007</v>
      </c>
      <c r="B8" s="140" t="str">
        <f>'[1]COPPER TUBE'!$B12</f>
        <v>5/16 X 15M X 0.51mm</v>
      </c>
      <c r="C8" s="136" t="str">
        <f>'[1]COPPER TUBE'!$C12</f>
        <v>10rolls</v>
      </c>
      <c r="D8" s="141">
        <f>'[1]COPPER TUBE'!$D12</f>
        <v>1.591506</v>
      </c>
      <c r="E8" s="139" t="str">
        <f>'[1]COPPER TUBE'!$I12</f>
        <v>~</v>
      </c>
    </row>
    <row r="9" spans="1:6">
      <c r="A9" s="20" t="str">
        <f>'[1]COPPER TUBE'!$A13</f>
        <v>COP008</v>
      </c>
      <c r="B9" s="140" t="str">
        <f>'[1]COPPER TUBE'!$B13</f>
        <v>5/16 X 15M X 0.56mm</v>
      </c>
      <c r="C9" s="136" t="str">
        <f>'[1]COPPER TUBE'!$C13</f>
        <v>10rolls</v>
      </c>
      <c r="D9" s="141">
        <f>'[1]COPPER TUBE'!$D13</f>
        <v>1.735776</v>
      </c>
      <c r="E9" s="139">
        <f>'[1]COPPER TUBE'!$I13</f>
        <v>172.573258281445</v>
      </c>
    </row>
    <row r="10" spans="1:6">
      <c r="A10" s="20" t="str">
        <f>'[1]COPPER TUBE'!$A14</f>
        <v>COP009</v>
      </c>
      <c r="B10" s="140" t="str">
        <f>'[1]COPPER TUBE'!$B14</f>
        <v>3/8 X 15M X 0.61mm</v>
      </c>
      <c r="C10" s="136" t="str">
        <f>'[1]COPPER TUBE'!$C14</f>
        <v>10rolls</v>
      </c>
      <c r="D10" s="141">
        <f>'[1]COPPER TUBE'!$D14</f>
        <v>2.282742</v>
      </c>
      <c r="E10" s="139">
        <f>'[1]COPPER TUBE'!$I14</f>
        <v>226.953376908023</v>
      </c>
    </row>
    <row r="11" spans="1:6">
      <c r="A11" s="20" t="str">
        <f>'[1]COPPER TUBE'!$A15</f>
        <v>COP012</v>
      </c>
      <c r="B11" s="140" t="str">
        <f>'[1]COPPER TUBE'!$B15</f>
        <v>3/8 X 15M X 0.71mm</v>
      </c>
      <c r="C11" s="136" t="str">
        <f>'[1]COPPER TUBE'!$C15</f>
        <v>10rolls</v>
      </c>
      <c r="D11" s="141">
        <f>'[1]COPPER TUBE'!$D15</f>
        <v>2.627142</v>
      </c>
      <c r="E11" s="139">
        <f>'[1]COPPER TUBE'!$I15</f>
        <v>261.194102757516</v>
      </c>
    </row>
    <row r="12" spans="1:6">
      <c r="A12" s="20" t="str">
        <f>'[1]COPPER TUBE'!$A16</f>
        <v>COP013</v>
      </c>
      <c r="B12" s="140" t="str">
        <f>'[1]COPPER TUBE'!$B16</f>
        <v>3/8 X 15M X 0.81mm</v>
      </c>
      <c r="C12" s="136" t="str">
        <f>'[1]COPPER TUBE'!$C16</f>
        <v>10rolls</v>
      </c>
      <c r="D12" s="141">
        <f>'[1]COPPER TUBE'!$D16</f>
        <v>2.963142</v>
      </c>
      <c r="E12" s="139">
        <f>'[1]COPPER TUBE'!$I16</f>
        <v>307.225389907236</v>
      </c>
    </row>
    <row r="13" spans="1:6">
      <c r="A13" s="20" t="str">
        <f>'[1]COPPER TUBE'!$A17</f>
        <v>COP014</v>
      </c>
      <c r="B13" s="140" t="str">
        <f>'[1]COPPER TUBE'!$B17</f>
        <v>3/8 X 15M X 0.91mm</v>
      </c>
      <c r="C13" s="136" t="str">
        <f>'[1]COPPER TUBE'!$C17</f>
        <v>10rolls</v>
      </c>
      <c r="D13" s="141">
        <f>'[1]COPPER TUBE'!$D17</f>
        <v>3.290742</v>
      </c>
      <c r="E13" s="139">
        <f>'[1]COPPER TUBE'!$I17</f>
        <v>341.191712727273</v>
      </c>
    </row>
    <row r="14" spans="1:6">
      <c r="A14" s="20" t="str">
        <f>'[1]COPPER TUBE'!$A18</f>
        <v>COP015</v>
      </c>
      <c r="B14" s="140" t="str">
        <f>'[1]COPPER TUBE'!$B18</f>
        <v>1/2 X 15M X 0.61mm</v>
      </c>
      <c r="C14" s="136" t="str">
        <f>'[1]COPPER TUBE'!$C18</f>
        <v>8rolls</v>
      </c>
      <c r="D14" s="141">
        <f>'[1]COPPER TUBE'!$D18</f>
        <v>3.097458</v>
      </c>
      <c r="E14" s="139">
        <f>'[1]COPPER TUBE'!$I18</f>
        <v>307.953572033446</v>
      </c>
    </row>
    <row r="15" spans="1:6">
      <c r="A15" s="20" t="str">
        <f>'[1]COPPER TUBE'!$A19</f>
        <v>COP018</v>
      </c>
      <c r="B15" s="140" t="str">
        <f>'[1]COPPER TUBE'!$B19</f>
        <v>1/2 X 15M X 0.71mm</v>
      </c>
      <c r="C15" s="136" t="str">
        <f>'[1]COPPER TUBE'!$C19</f>
        <v>8rolls</v>
      </c>
      <c r="D15" s="141">
        <f>'[1]COPPER TUBE'!$D19</f>
        <v>3.575418</v>
      </c>
      <c r="E15" s="139">
        <f>'[1]COPPER TUBE'!$I19</f>
        <v>355.473018395303</v>
      </c>
    </row>
    <row r="16" spans="1:6">
      <c r="A16" s="20" t="str">
        <f>'[1]COPPER TUBE'!$A20</f>
        <v>COP019</v>
      </c>
      <c r="B16" s="140" t="str">
        <f>'[1]COPPER TUBE'!$B20</f>
        <v>1/2 X 15M X 0.81mm</v>
      </c>
      <c r="C16" s="136" t="str">
        <f>'[1]COPPER TUBE'!$C20</f>
        <v>8rolls</v>
      </c>
      <c r="D16" s="141">
        <f>'[1]COPPER TUBE'!$D20</f>
        <v>4.044978</v>
      </c>
      <c r="E16" s="139">
        <f>'[1]COPPER TUBE'!$I20</f>
        <v>402.157325102295</v>
      </c>
    </row>
    <row r="17" spans="1:5">
      <c r="A17" s="20" t="str">
        <f>'[1]COPPER TUBE'!$A21</f>
        <v>COP020</v>
      </c>
      <c r="B17" s="140" t="str">
        <f>'[1]COPPER TUBE'!$B21</f>
        <v>1/2 X 15M X 0.91mm</v>
      </c>
      <c r="C17" s="136" t="str">
        <f>'[1]COPPER TUBE'!$C21</f>
        <v>8rolls</v>
      </c>
      <c r="D17" s="141">
        <f>'[1]COPPER TUBE'!$D21</f>
        <v>4.506138</v>
      </c>
      <c r="E17" s="139">
        <f>'[1]COPPER TUBE'!$I21</f>
        <v>448.006492154421</v>
      </c>
    </row>
    <row r="18" spans="1:5">
      <c r="A18" s="20" t="str">
        <f>'[1]COPPER TUBE'!$A22</f>
        <v>COP023</v>
      </c>
      <c r="B18" s="140" t="str">
        <f>'[1]COPPER TUBE'!$B22</f>
        <v>5/8 X 15M X 0.71mm</v>
      </c>
      <c r="C18" s="136" t="str">
        <f>'[1]COPPER TUBE'!$C22</f>
        <v>5rolls</v>
      </c>
      <c r="D18" s="141">
        <f>'[1]COPPER TUBE'!$D22</f>
        <v>4.523694</v>
      </c>
      <c r="E18" s="139">
        <f>'[1]COPPER TUBE'!$I22</f>
        <v>449.75193403309</v>
      </c>
    </row>
    <row r="19" spans="1:5">
      <c r="A19" s="20" t="str">
        <f>'[1]COPPER TUBE'!$A23</f>
        <v>COP024</v>
      </c>
      <c r="B19" s="140" t="str">
        <f>'[1]COPPER TUBE'!$B23</f>
        <v>5/8 X 15M X 0.81mm</v>
      </c>
      <c r="C19" s="136" t="str">
        <f>'[1]COPPER TUBE'!$C23</f>
        <v>5rolls</v>
      </c>
      <c r="D19" s="141">
        <f>'[1]COPPER TUBE'!$D23</f>
        <v>5.126814</v>
      </c>
      <c r="E19" s="139">
        <f>'[1]COPPER TUBE'!$I23</f>
        <v>509.714961252446</v>
      </c>
    </row>
    <row r="20" spans="1:5">
      <c r="A20" s="20" t="str">
        <f>'[1]COPPER TUBE'!$A24</f>
        <v>COP025</v>
      </c>
      <c r="B20" s="140" t="str">
        <f>'[1]COPPER TUBE'!$B24</f>
        <v>5/8 X 15M X 0.91mm</v>
      </c>
      <c r="C20" s="136" t="str">
        <f>'[1]COPPER TUBE'!$C24</f>
        <v>5rolls</v>
      </c>
      <c r="D20" s="141">
        <f>'[1]COPPER TUBE'!$D24</f>
        <v>5.721534</v>
      </c>
      <c r="E20" s="139">
        <f>'[1]COPPER TUBE'!$I24</f>
        <v>568.842848816936</v>
      </c>
    </row>
    <row r="21" spans="1:5">
      <c r="A21" s="20">
        <f>'[1]COPPER TUBE'!$A25</f>
        <v>0</v>
      </c>
      <c r="B21" s="140" t="str">
        <f>'[1]COPPER TUBE'!$B25</f>
        <v>5/8 X 15M X 1.22mm</v>
      </c>
      <c r="C21" s="136" t="str">
        <f>'[1]COPPER TUBE'!$C25</f>
        <v>5rolls</v>
      </c>
      <c r="D21" s="141">
        <f>'[1]COPPER TUBE'!$D25</f>
        <v>7.511784</v>
      </c>
      <c r="E21" s="139" t="str">
        <f>'[1]COPPER TUBE'!$I25</f>
        <v>~</v>
      </c>
    </row>
    <row r="22" spans="1:5">
      <c r="A22" s="20" t="str">
        <f>'[1]COPPER TUBE'!$A26</f>
        <v>COP028</v>
      </c>
      <c r="B22" s="140" t="str">
        <f>'[1]COPPER TUBE'!$B26</f>
        <v>3/4 X 15M X 0.71mm</v>
      </c>
      <c r="C22" s="136" t="str">
        <f>'[1]COPPER TUBE'!$C26</f>
        <v>4rolls</v>
      </c>
      <c r="D22" s="141">
        <f>'[1]COPPER TUBE'!$D26</f>
        <v>5.468988</v>
      </c>
      <c r="E22" s="139">
        <f>'[1]COPPER TUBE'!$I26</f>
        <v>369.86301369863</v>
      </c>
    </row>
    <row r="23" spans="1:5">
      <c r="A23" s="20" t="str">
        <f>'[1]COPPER TUBE'!$A27</f>
        <v>COP029</v>
      </c>
      <c r="B23" s="140" t="str">
        <f>'[1]COPPER TUBE'!$B27</f>
        <v>3/4 X 15M X 0.81mm</v>
      </c>
      <c r="C23" s="136" t="str">
        <f>'[1]COPPER TUBE'!$C27</f>
        <v>4rolls</v>
      </c>
      <c r="D23" s="141">
        <f>'[1]COPPER TUBE'!$D27</f>
        <v>6.205248</v>
      </c>
      <c r="E23" s="139" t="str">
        <f>'[1]COPPER TUBE'!$I27</f>
        <v>~</v>
      </c>
    </row>
    <row r="24" spans="1:5">
      <c r="A24" s="20" t="str">
        <f>'[1]COPPER TUBE'!$A28</f>
        <v>COP030</v>
      </c>
      <c r="B24" s="140" t="str">
        <f>'[1]COPPER TUBE'!$B28</f>
        <v>3/4 X 15M X 0.91mm</v>
      </c>
      <c r="C24" s="136" t="str">
        <f>'[1]COPPER TUBE'!$C28</f>
        <v>4rolls</v>
      </c>
      <c r="D24" s="141">
        <f>'[1]COPPER TUBE'!$D28</f>
        <v>6.933108</v>
      </c>
      <c r="E24" s="139">
        <f>'[1]COPPER TUBE'!$I28</f>
        <v>689.299216936488</v>
      </c>
    </row>
    <row r="25" spans="1:5">
      <c r="A25" s="20">
        <f>'[1]COPPER TUBE'!$A29</f>
        <v>0</v>
      </c>
      <c r="B25" s="140" t="str">
        <f>'[1]COPPER TUBE'!$B29</f>
        <v>3/4 X 15M X 1.22mm</v>
      </c>
      <c r="C25" s="136" t="str">
        <f>'[1]COPPER TUBE'!$C29</f>
        <v>4rolls</v>
      </c>
      <c r="D25" s="141">
        <f>'[1]COPPER TUBE'!$D29</f>
        <v>9.136092</v>
      </c>
      <c r="E25" s="139" t="str">
        <f>'[1]COPPER TUBE'!$I29</f>
        <v>~</v>
      </c>
    </row>
    <row r="26" spans="1:5">
      <c r="A26" s="20" t="str">
        <f>'[1]COPPER TUBE'!$A30</f>
        <v>COP032</v>
      </c>
      <c r="B26" s="140" t="str">
        <f>'[1]COPPER TUBE'!$B30</f>
        <v>1/4 X 0.8mm X (900M)</v>
      </c>
      <c r="C26" s="136" t="str">
        <f>'[1]COPPER TUBE'!$C30</f>
        <v>1 BIG ROLL</v>
      </c>
      <c r="D26" s="141">
        <f>'[1]COPPER TUBE'!$D30</f>
        <v>111.888</v>
      </c>
      <c r="E26" s="139">
        <f>'[1]COPPER TUBE'!$I30</f>
        <v>11590.9536178108</v>
      </c>
    </row>
    <row r="27" spans="1:5">
      <c r="A27" s="20" t="e">
        <f>'[1]COPPER TUBE'!#REF!</f>
        <v>#REF!</v>
      </c>
      <c r="B27" s="140" t="e">
        <f>'[1]COPPER TUBE'!#REF!</f>
        <v>#REF!</v>
      </c>
      <c r="C27" s="136" t="str">
        <f>'[1]COPPER TUBE'!$C37</f>
        <v>1 BIG ROLL</v>
      </c>
      <c r="D27" s="141">
        <f>'[1]COPPER TUBE'!$D37</f>
        <v>68.5692</v>
      </c>
      <c r="E27" s="139">
        <f>'[1]COPPER TUBE'!$I37</f>
        <v>7103.37495361781</v>
      </c>
    </row>
    <row r="28" spans="1:5">
      <c r="A28" s="20" t="e">
        <f>'[1]COPPER TUBE'!#REF!</f>
        <v>#REF!</v>
      </c>
      <c r="B28" s="140" t="str">
        <f>'[1]COPPER TUBE'!$B40</f>
        <v>1/2 X 0.45mm X (450M)</v>
      </c>
      <c r="C28" s="136" t="str">
        <f>'[1]COPPER TUBE'!$C40</f>
        <v>1 BIG ROLL</v>
      </c>
      <c r="D28" s="141">
        <f>'[1]COPPER TUBE'!$D40</f>
        <v>69.4575</v>
      </c>
      <c r="E28" s="139">
        <f>'[1]COPPER TUBE'!$I40</f>
        <v>7195.39772727273</v>
      </c>
    </row>
    <row r="29" spans="1:5">
      <c r="A29" s="20" t="str">
        <f>'[1]COPPER TUBE'!$A31</f>
        <v>COP032.03</v>
      </c>
      <c r="B29" s="140" t="str">
        <f>'[1]COPPER TUBE'!$B31</f>
        <v>5/16 X 0.6mm X (900M)</v>
      </c>
      <c r="C29" s="136" t="str">
        <f>'[1]COPPER TUBE'!$C31</f>
        <v>1 BIG ROLL</v>
      </c>
      <c r="D29" s="141">
        <f>'[1]COPPER TUBE'!$D31</f>
        <v>110.9808</v>
      </c>
      <c r="E29" s="139">
        <f>'[1]COPPER TUBE'!$I31</f>
        <v>11496.9729128015</v>
      </c>
    </row>
    <row r="30" spans="1:5">
      <c r="A30" s="20" t="str">
        <f>'[1]COPPER TUBE'!$A32</f>
        <v>COP033</v>
      </c>
      <c r="B30" s="140" t="str">
        <f>'[1]COPPER TUBE'!$B32</f>
        <v>3/8 X 0.8mm X (600M)</v>
      </c>
      <c r="C30" s="136" t="str">
        <f>'[1]COPPER TUBE'!$C32</f>
        <v>1 BIG ROLL</v>
      </c>
      <c r="D30" s="141">
        <f>'[1]COPPER TUBE'!$D32</f>
        <v>117.1968</v>
      </c>
      <c r="E30" s="139">
        <f>'[1]COPPER TUBE'!$I32</f>
        <v>12140.9147804576</v>
      </c>
    </row>
    <row r="31" spans="1:5">
      <c r="A31" s="20" t="str">
        <f>'[1]COPPER TUBE'!$A33</f>
        <v>COP034</v>
      </c>
      <c r="B31" s="140" t="str">
        <f>'[1]COPPER TUBE'!$B33</f>
        <v>1/2 X 0.8mm X (450M)</v>
      </c>
      <c r="C31" s="136" t="str">
        <f>'[1]COPPER TUBE'!$C33</f>
        <v>1 BIG ROLL</v>
      </c>
      <c r="D31" s="141">
        <f>'[1]COPPER TUBE'!$D33</f>
        <v>119.952</v>
      </c>
      <c r="E31" s="139">
        <f>'[1]COPPER TUBE'!$I33</f>
        <v>12426.3376623377</v>
      </c>
    </row>
    <row r="32" spans="1:5">
      <c r="A32" s="20" t="str">
        <f>'[1]COPPER TUBE'!$A34</f>
        <v>COP035</v>
      </c>
      <c r="B32" s="140" t="str">
        <f>'[1]COPPER TUBE'!$B34</f>
        <v>5/8 X 0.8mm X (300M)</v>
      </c>
      <c r="C32" s="136" t="str">
        <f>'[1]COPPER TUBE'!$C34</f>
        <v>1 BIG ROLL</v>
      </c>
      <c r="D32" s="141">
        <f>'[1]COPPER TUBE'!$D34</f>
        <v>101.3376</v>
      </c>
      <c r="E32" s="139">
        <f>'[1]COPPER TUBE'!$I34</f>
        <v>10497.9928262214</v>
      </c>
    </row>
    <row r="33" spans="1:5">
      <c r="A33" s="20" t="str">
        <f>'[1]COPPER TUBE'!$A35</f>
        <v>COP036</v>
      </c>
      <c r="B33" s="140" t="str">
        <f>'[1]COPPER TUBE'!$B35</f>
        <v>1/4 X 0.56mm X (900M)</v>
      </c>
      <c r="C33" s="136" t="str">
        <f>'[1]COPPER TUBE'!$C35</f>
        <v>1 BIG ROLL</v>
      </c>
      <c r="D33" s="141">
        <f>'[1]COPPER TUBE'!$D35</f>
        <v>81.70848</v>
      </c>
      <c r="E33" s="139">
        <f>'[1]COPPER TUBE'!$I35</f>
        <v>8464.52883116883</v>
      </c>
    </row>
    <row r="34" spans="1:5">
      <c r="A34" s="20" t="str">
        <f>'[1]COPPER TUBE'!$A36</f>
        <v>COP036.01</v>
      </c>
      <c r="B34" s="140" t="str">
        <f>'[1]COPPER TUBE'!$B36</f>
        <v>1/4 X 0.61mm X (900M)</v>
      </c>
      <c r="C34" s="136" t="str">
        <f>'[1]COPPER TUBE'!$C36</f>
        <v>1 BIG ROLL</v>
      </c>
      <c r="D34" s="141">
        <f>'[1]COPPER TUBE'!$D36</f>
        <v>88.23528</v>
      </c>
      <c r="E34" s="139">
        <f>'[1]COPPER TUBE'!$I36</f>
        <v>9140.66779220779</v>
      </c>
    </row>
    <row r="35" spans="1:5">
      <c r="A35" s="20" t="str">
        <f>'[1]COPPER TUBE'!$A37</f>
        <v>COP037</v>
      </c>
      <c r="B35" s="140" t="str">
        <f>'[1]COPPER TUBE'!$B37</f>
        <v>3/8 X 0.45mm X (600M)</v>
      </c>
      <c r="C35" s="136" t="e">
        <f>'[1]COPPER TUBE'!#REF!</f>
        <v>#REF!</v>
      </c>
      <c r="D35" s="141" t="e">
        <f>'[1]COPPER TUBE'!#REF!</f>
        <v>#REF!</v>
      </c>
      <c r="E35" s="139" t="e">
        <f>'[1]COPPER TUBE'!#REF!</f>
        <v>#REF!</v>
      </c>
    </row>
    <row r="36" spans="1:5">
      <c r="A36" s="20" t="str">
        <f>'[1]COPPER TUBE'!$A38</f>
        <v>COP037.01</v>
      </c>
      <c r="B36" s="140" t="str">
        <f>'[1]COPPER TUBE'!$B38</f>
        <v>3/8 X 0.56mm X (600M)</v>
      </c>
      <c r="C36" s="136" t="str">
        <f>'[1]COPPER TUBE'!$C38</f>
        <v>1 BIG ROLL</v>
      </c>
      <c r="D36" s="141">
        <f>'[1]COPPER TUBE'!$D38</f>
        <v>84.29568</v>
      </c>
      <c r="E36" s="139">
        <f>'[1]COPPER TUBE'!$I38</f>
        <v>8732.54787878788</v>
      </c>
    </row>
    <row r="37" spans="1:5">
      <c r="A37" s="20" t="str">
        <f>'[1]COPPER TUBE'!$A43</f>
        <v>COP040</v>
      </c>
      <c r="B37" s="140" t="str">
        <f>'[1]COPPER TUBE'!$B43</f>
        <v>3/8 X 5.8M X 0.81mm</v>
      </c>
      <c r="C37" s="136">
        <f>'[1]COPPER TUBE'!$C43</f>
        <v>0</v>
      </c>
      <c r="D37" s="141">
        <f>'[1]COPPER TUBE'!$D43</f>
        <v>1.14574824</v>
      </c>
      <c r="E37" s="139" t="str">
        <f>'[1]COPPER TUBE'!$I43</f>
        <v>~</v>
      </c>
    </row>
    <row r="38" spans="1:5">
      <c r="A38" s="20" t="str">
        <f>'[1]COPPER TUBE'!$A44</f>
        <v>COP040.01</v>
      </c>
      <c r="B38" s="140" t="str">
        <f>'[1]COPPER TUBE'!$B44</f>
        <v>3/8 X 5.8M X 0.91mm</v>
      </c>
      <c r="C38" s="136">
        <f>'[1]COPPER TUBE'!$C44</f>
        <v>0</v>
      </c>
      <c r="D38" s="141">
        <f>'[1]COPPER TUBE'!$D44</f>
        <v>0</v>
      </c>
      <c r="E38" s="139">
        <f>'[1]COPPER TUBE'!$I44</f>
        <v>132.096458787879</v>
      </c>
    </row>
    <row r="39" spans="1:5">
      <c r="A39" s="20" t="str">
        <f>'[1]COPPER TUBE'!$A45</f>
        <v>COP041</v>
      </c>
      <c r="B39" s="140" t="str">
        <f>'[1]COPPER TUBE'!$B45</f>
        <v>1/2 X 5.8M X 0.81mm</v>
      </c>
      <c r="C39" s="136">
        <f>'[1]COPPER TUBE'!$C45</f>
        <v>0</v>
      </c>
      <c r="D39" s="141">
        <f>'[1]COPPER TUBE'!$D45</f>
        <v>1.56405816</v>
      </c>
      <c r="E39" s="139">
        <f>'[1]COPPER TUBE'!$I45</f>
        <v>162.37288419295</v>
      </c>
    </row>
    <row r="40" spans="1:5">
      <c r="A40" s="20" t="str">
        <f>'[1]COPPER TUBE'!$A46</f>
        <v>COP042</v>
      </c>
      <c r="B40" s="140" t="str">
        <f>'[1]COPPER TUBE'!$B46</f>
        <v>1/2 X 5.8M X 0.91mm</v>
      </c>
      <c r="C40" s="136">
        <f>'[1]COPPER TUBE'!$C46</f>
        <v>300</v>
      </c>
      <c r="D40" s="141">
        <f>'[1]COPPER TUBE'!$D46</f>
        <v>1.7051965896</v>
      </c>
      <c r="E40" s="139">
        <f>'[1]COPPER TUBE'!$I46</f>
        <v>180.884697922078</v>
      </c>
    </row>
    <row r="41" spans="1:5">
      <c r="A41" s="20" t="str">
        <f>'[1]COPPER TUBE'!$A47</f>
        <v>COP043</v>
      </c>
      <c r="B41" s="140" t="str">
        <f>'[1]COPPER TUBE'!$B47</f>
        <v>5/8 X 5.8M X 0.81mm</v>
      </c>
      <c r="C41" s="136">
        <f>'[1]COPPER TUBE'!$C47</f>
        <v>0</v>
      </c>
      <c r="D41" s="141">
        <f>'[1]COPPER TUBE'!$D47</f>
        <v>1.98236808</v>
      </c>
      <c r="E41" s="139">
        <f>'[1]COPPER TUBE'!$I47</f>
        <v>205.799778367347</v>
      </c>
    </row>
    <row r="42" spans="1:5">
      <c r="A42" s="20" t="str">
        <f>'[1]COPPER TUBE'!$A48</f>
        <v>COP044</v>
      </c>
      <c r="B42" s="140" t="str">
        <f>'[1]COPPER TUBE'!$B48</f>
        <v>5/8 X 5.8M X 0.91mm</v>
      </c>
      <c r="C42" s="136">
        <f>'[1]COPPER TUBE'!$C48</f>
        <v>300</v>
      </c>
      <c r="D42" s="141">
        <f>'[1]COPPER TUBE'!$D48</f>
        <v>2.21232648</v>
      </c>
      <c r="E42" s="139">
        <f>'[1]COPPER TUBE'!$I48</f>
        <v>229.672937056277</v>
      </c>
    </row>
    <row r="43" spans="1:5">
      <c r="A43" s="20" t="str">
        <f>'[1]COPPER TUBE'!$A49</f>
        <v>COP045</v>
      </c>
      <c r="B43" s="140" t="str">
        <f>'[1]COPPER TUBE'!$B49</f>
        <v>5/8 X 5.8M X 1.016(L)</v>
      </c>
      <c r="C43" s="136">
        <f>'[1]COPPER TUBE'!$C49</f>
        <v>0</v>
      </c>
      <c r="D43" s="141">
        <f>'[1]COPPER TUBE'!$D49</f>
        <v>2.4525362176</v>
      </c>
      <c r="E43" s="139" t="str">
        <f>'[1]COPPER TUBE'!$I49</f>
        <v>~</v>
      </c>
    </row>
    <row r="44" spans="1:5">
      <c r="A44" s="20" t="str">
        <f>'[1]COPPER TUBE'!$A50</f>
        <v>COP046</v>
      </c>
      <c r="B44" s="140" t="str">
        <f>'[1]COPPER TUBE'!$B50</f>
        <v>3/4 X 5.8M X 0.81mm</v>
      </c>
      <c r="C44" s="136">
        <f>'[1]COPPER TUBE'!$C50</f>
        <v>0</v>
      </c>
      <c r="D44" s="141">
        <f>'[1]COPPER TUBE'!$D50</f>
        <v>2.43224856</v>
      </c>
      <c r="E44" s="139">
        <f>'[1]COPPER TUBE'!$I50</f>
        <v>252.504173988868</v>
      </c>
    </row>
    <row r="45" spans="1:5">
      <c r="A45" s="20" t="str">
        <f>'[1]COPPER TUBE'!$A51</f>
        <v>COP047</v>
      </c>
      <c r="B45" s="140" t="str">
        <f>'[1]COPPER TUBE'!$B51</f>
        <v>3/4 X 5.8M X 0.91mm</v>
      </c>
      <c r="C45" s="136">
        <f>'[1]COPPER TUBE'!$C51</f>
        <v>200</v>
      </c>
      <c r="D45" s="141">
        <f>'[1]COPPER TUBE'!$D51</f>
        <v>2.71774776</v>
      </c>
      <c r="E45" s="139">
        <f>'[1]COPPER TUBE'!$I51</f>
        <v>282.143307445887</v>
      </c>
    </row>
    <row r="46" spans="1:5">
      <c r="A46" s="20" t="str">
        <f>'[1]COPPER TUBE'!$A52</f>
        <v>COP048</v>
      </c>
      <c r="B46" s="140" t="str">
        <f>'[1]COPPER TUBE'!$B52</f>
        <v>3/4 X 5.8M X 1.067(L)</v>
      </c>
      <c r="C46" s="136">
        <f>'[1]COPPER TUBE'!$C52</f>
        <v>0</v>
      </c>
      <c r="D46" s="141">
        <f>'[1]COPPER TUBE'!$D52</f>
        <v>3.1161086264</v>
      </c>
      <c r="E46" s="139" t="str">
        <f>'[1]COPPER TUBE'!$I52</f>
        <v>~</v>
      </c>
    </row>
    <row r="47" spans="1:5">
      <c r="A47" s="20" t="str">
        <f>'[1]COPPER TUBE'!$A53</f>
        <v>COP049</v>
      </c>
      <c r="B47" s="140" t="str">
        <f>'[1]COPPER TUBE'!$B53</f>
        <v>7/8 X 5.8M X 0.71mm</v>
      </c>
      <c r="C47" s="136">
        <f>'[1]COPPER TUBE'!$C53</f>
        <v>0</v>
      </c>
      <c r="D47" s="141">
        <f>'[1]COPPER TUBE'!$D53</f>
        <v>2.48134208</v>
      </c>
      <c r="E47" s="139">
        <f>'[1]COPPER TUBE'!$I53</f>
        <v>257.600823615749</v>
      </c>
    </row>
    <row r="48" spans="1:5">
      <c r="A48" s="20" t="str">
        <f>'[1]COPPER TUBE'!$A54</f>
        <v>COP050</v>
      </c>
      <c r="B48" s="140" t="str">
        <f>'[1]COPPER TUBE'!$B54</f>
        <v>7/8 X 5.8M X 0.81mm</v>
      </c>
      <c r="C48" s="136">
        <f>'[1]COPPER TUBE'!$C54</f>
        <v>400</v>
      </c>
      <c r="D48" s="141">
        <f>'[1]COPPER TUBE'!$D54</f>
        <v>2.81767248</v>
      </c>
      <c r="E48" s="139">
        <f>'[1]COPPER TUBE'!$I54</f>
        <v>292.517004155844</v>
      </c>
    </row>
    <row r="49" spans="1:5">
      <c r="A49" s="20" t="str">
        <f>'[1]COPPER TUBE'!$A55</f>
        <v>COP051</v>
      </c>
      <c r="B49" s="140" t="str">
        <f>'[1]COPPER TUBE'!$B55</f>
        <v>7/8 X 5.8M X 0.91mm</v>
      </c>
      <c r="C49" s="136">
        <f>'[1]COPPER TUBE'!$C55</f>
        <v>0</v>
      </c>
      <c r="D49" s="141">
        <f>'[1]COPPER TUBE'!$D55</f>
        <v>3.15075488</v>
      </c>
      <c r="E49" s="139">
        <f>'[1]COPPER TUBE'!$I55</f>
        <v>327.095993189033</v>
      </c>
    </row>
    <row r="50" spans="1:5">
      <c r="A50" s="20" t="str">
        <f>'[1]COPPER TUBE'!$A56</f>
        <v>COP052</v>
      </c>
      <c r="B50" s="140" t="str">
        <f>'[1]COPPER TUBE'!$B56</f>
        <v>7/8 X 5.8M X 1.143(L)</v>
      </c>
      <c r="C50" s="136">
        <f>'[1]COPPER TUBE'!$C56</f>
        <v>0</v>
      </c>
      <c r="D50" s="141">
        <f>'[1]COPPER TUBE'!$D56</f>
        <v>3.9142364184</v>
      </c>
      <c r="E50" s="139" t="str">
        <f>'[1]COPPER TUBE'!$I56</f>
        <v>~</v>
      </c>
    </row>
    <row r="51" spans="1:5">
      <c r="A51" s="20" t="str">
        <f>'[1]COPPER TUBE'!$A57</f>
        <v>COP053</v>
      </c>
      <c r="B51" s="140" t="str">
        <f>'[1]COPPER TUBE'!$B57</f>
        <v>1 1/8 X 5.8M X 0.71mm</v>
      </c>
      <c r="C51" s="136">
        <f>'[1]COPPER TUBE'!$C57</f>
        <v>0</v>
      </c>
      <c r="D51" s="141">
        <f>'[1]COPPER TUBE'!$D57</f>
        <v>3.21582856</v>
      </c>
      <c r="E51" s="139">
        <f>'[1]COPPER TUBE'!$I57</f>
        <v>333.851625029891</v>
      </c>
    </row>
    <row r="52" spans="1:5">
      <c r="A52" s="20" t="str">
        <f>'[1]COPPER TUBE'!$A58</f>
        <v>COP054</v>
      </c>
      <c r="B52" s="140" t="str">
        <f>'[1]COPPER TUBE'!$B58</f>
        <v>1 1/8 X 5.8M X 0.81mm</v>
      </c>
      <c r="C52" s="136">
        <f>'[1]COPPER TUBE'!$C58</f>
        <v>0</v>
      </c>
      <c r="D52" s="141">
        <f>'[1]COPPER TUBE'!$D58</f>
        <v>3.65560776</v>
      </c>
      <c r="E52" s="139">
        <f>'[1]COPPER TUBE'!$I58</f>
        <v>379.507355064935</v>
      </c>
    </row>
    <row r="53" spans="1:5">
      <c r="A53" s="20" t="str">
        <f>'[1]COPPER TUBE'!$A59</f>
        <v>COP055</v>
      </c>
      <c r="B53" s="140" t="str">
        <f>'[1]COPPER TUBE'!$B59</f>
        <v>1 1/8 X 5.8M X 0.91mm</v>
      </c>
      <c r="C53" s="136">
        <f>'[1]COPPER TUBE'!$C59</f>
        <v>150</v>
      </c>
      <c r="D53" s="141">
        <f>'[1]COPPER TUBE'!$D59</f>
        <v>4.09213896</v>
      </c>
      <c r="E53" s="139">
        <f>'[1]COPPER TUBE'!$I59</f>
        <v>424.825893593074</v>
      </c>
    </row>
    <row r="54" spans="1:5">
      <c r="A54" s="20" t="str">
        <f>'[1]COPPER TUBE'!$A60</f>
        <v>COP056</v>
      </c>
      <c r="B54" s="140" t="str">
        <f>'[1]COPPER TUBE'!$B60</f>
        <v>1 1/8 X 5.8M X 1.01mm</v>
      </c>
      <c r="C54" s="136">
        <f>'[1]COPPER TUBE'!$C60</f>
        <v>0</v>
      </c>
      <c r="D54" s="141">
        <f>'[1]COPPER TUBE'!$D60</f>
        <v>4.52542216</v>
      </c>
      <c r="E54" s="139" t="str">
        <f>'[1]COPPER TUBE'!$I60</f>
        <v>~</v>
      </c>
    </row>
    <row r="55" spans="1:5">
      <c r="A55" s="20" t="str">
        <f>'[1]COPPER TUBE'!$A61</f>
        <v>COP057</v>
      </c>
      <c r="B55" s="140" t="str">
        <f>'[1]COPPER TUBE'!$B61</f>
        <v>1 1/8 X 5.8M X 1.22mm</v>
      </c>
      <c r="C55" s="136">
        <f>'[1]COPPER TUBE'!$C61</f>
        <v>0</v>
      </c>
      <c r="D55" s="141">
        <f>'[1]COPPER TUBE'!$D61</f>
        <v>5.42474464</v>
      </c>
      <c r="E55" s="139">
        <f>'[1]COPPER TUBE'!$I61</f>
        <v>563.170511003917</v>
      </c>
    </row>
    <row r="56" spans="1:5">
      <c r="A56" s="20" t="str">
        <f>'[1]COPPER TUBE'!$A62</f>
        <v>COP058</v>
      </c>
      <c r="B56" s="140" t="str">
        <f>'[1]COPPER TUBE'!$B62</f>
        <v>1 1/8 X 5.8M X 1.27(L)</v>
      </c>
      <c r="C56" s="136">
        <f>'[1]COPPER TUBE'!$C62</f>
        <v>0</v>
      </c>
      <c r="D56" s="141">
        <f>'[1]COPPER TUBE'!$D62</f>
        <v>5.63675784</v>
      </c>
      <c r="E56" s="139" t="str">
        <f>'[1]COPPER TUBE'!$I62</f>
        <v>~</v>
      </c>
    </row>
    <row r="57" spans="1:5">
      <c r="A57" s="20" t="str">
        <f>'[1]COPPER TUBE'!$A63</f>
        <v>COP059</v>
      </c>
      <c r="B57" s="140" t="str">
        <f>'[1]COPPER TUBE'!$B63</f>
        <v>1 3/8 X 5.8M X 0.71mm</v>
      </c>
      <c r="C57" s="136">
        <f>'[1]COPPER TUBE'!$C63</f>
        <v>0</v>
      </c>
      <c r="D57" s="141">
        <f>'[1]COPPER TUBE'!$D63</f>
        <v>3.94570288</v>
      </c>
      <c r="E57" s="139">
        <f>'[1]COPPER TUBE'!$I63</f>
        <v>410.933736127809</v>
      </c>
    </row>
    <row r="58" spans="1:5">
      <c r="A58" s="20" t="str">
        <f>'[1]COPPER TUBE'!$A64</f>
        <v>COP060</v>
      </c>
      <c r="B58" s="140" t="str">
        <f>'[1]COPPER TUBE'!$B64</f>
        <v>1 3/8 X 5.8M X 0.81mm</v>
      </c>
      <c r="C58" s="136">
        <f>'[1]COPPER TUBE'!$C64</f>
        <v>0</v>
      </c>
      <c r="D58" s="141">
        <f>'[1]COPPER TUBE'!$D64</f>
        <v>4.48828128</v>
      </c>
      <c r="E58" s="139">
        <f>'[1]COPPER TUBE'!$I64</f>
        <v>467.441733773655</v>
      </c>
    </row>
    <row r="59" spans="1:5">
      <c r="A59" s="20" t="str">
        <f>'[1]COPPER TUBE'!$A65</f>
        <v>COP061</v>
      </c>
      <c r="B59" s="140" t="str">
        <f>'[1]COPPER TUBE'!$B65</f>
        <v>1 3/8 X 5.8M X 0.91mm</v>
      </c>
      <c r="C59" s="136">
        <f>'[1]COPPER TUBE'!$C65</f>
        <v>150</v>
      </c>
      <c r="D59" s="141">
        <f>'[1]COPPER TUBE'!$D65</f>
        <v>5.02761168</v>
      </c>
      <c r="E59" s="139">
        <f>'[1]COPPER TUBE'!$I65</f>
        <v>523.611461454546</v>
      </c>
    </row>
    <row r="60" spans="1:5">
      <c r="A60" s="20" t="str">
        <f>'[1]COPPER TUBE'!$A66</f>
        <v>COP062</v>
      </c>
      <c r="B60" s="140" t="str">
        <f>'[1]COPPER TUBE'!$B66</f>
        <v>1 3/8 X 5.8M X 1.01mm</v>
      </c>
      <c r="C60" s="136">
        <f>'[1]COPPER TUBE'!$C66</f>
        <v>0</v>
      </c>
      <c r="D60" s="141">
        <f>'[1]COPPER TUBE'!$D66</f>
        <v>5.56369408</v>
      </c>
      <c r="E60" s="139" t="str">
        <f>'[1]COPPER TUBE'!$I66</f>
        <v>~</v>
      </c>
    </row>
    <row r="61" spans="1:5">
      <c r="A61" s="20" t="str">
        <f>'[1]COPPER TUBE'!$A67</f>
        <v>COP063</v>
      </c>
      <c r="B61" s="140" t="str">
        <f>'[1]COPPER TUBE'!$B67</f>
        <v>1 3/8 X 5.8M X 1.22mm</v>
      </c>
      <c r="C61" s="136">
        <f>'[1]COPPER TUBE'!$C67</f>
        <v>0</v>
      </c>
      <c r="D61" s="141">
        <f>'[1]COPPER TUBE'!$D67</f>
        <v>6.67889488</v>
      </c>
      <c r="E61" s="139" t="str">
        <f>'[1]COPPER TUBE'!$I67</f>
        <v>~</v>
      </c>
    </row>
    <row r="62" spans="1:5">
      <c r="A62" s="20" t="str">
        <f>'[1]COPPER TUBE'!$A68</f>
        <v>COP064</v>
      </c>
      <c r="B62" s="140" t="str">
        <f>'[1]COPPER TUBE'!$B68</f>
        <v>1 3/8 X 5.8M X 1.397(L)</v>
      </c>
      <c r="C62" s="136">
        <f>'[1]COPPER TUBE'!$C68</f>
        <v>0</v>
      </c>
      <c r="D62" s="141">
        <f>'[1]COPPER TUBE'!$D68</f>
        <v>7.57118544</v>
      </c>
      <c r="E62" s="139" t="str">
        <f>'[1]COPPER TUBE'!$I68</f>
        <v>~</v>
      </c>
    </row>
    <row r="63" spans="1:5">
      <c r="A63" s="20" t="str">
        <f>'[1]COPPER TUBE'!$A69</f>
        <v>COP065</v>
      </c>
      <c r="B63" s="140" t="str">
        <f>'[1]COPPER TUBE'!$B69</f>
        <v>1 5/8 X 5.8M X 0.81mm</v>
      </c>
      <c r="C63" s="136">
        <f>'[1]COPPER TUBE'!$C69</f>
        <v>0</v>
      </c>
      <c r="D63" s="141">
        <f>'[1]COPPER TUBE'!$D69</f>
        <v>5.32358568</v>
      </c>
      <c r="E63" s="139">
        <f>'[1]COPPER TUBE'!$I69</f>
        <v>554.436312011132</v>
      </c>
    </row>
    <row r="64" spans="1:5">
      <c r="A64" s="20" t="str">
        <f>'[1]COPPER TUBE'!$A70</f>
        <v>COP066</v>
      </c>
      <c r="B64" s="140" t="str">
        <f>'[1]COPPER TUBE'!$B70</f>
        <v>1 5/8 X 5.8M X 0.91mm</v>
      </c>
      <c r="C64" s="136">
        <f>'[1]COPPER TUBE'!$C70</f>
        <v>0</v>
      </c>
      <c r="D64" s="141">
        <f>'[1]COPPER TUBE'!$D70</f>
        <v>5.96604008</v>
      </c>
      <c r="E64" s="139">
        <f>'[1]COPPER TUBE'!$I70</f>
        <v>621.346111079365</v>
      </c>
    </row>
    <row r="65" spans="1:5">
      <c r="A65" s="20" t="str">
        <f>'[1]COPPER TUBE'!$A71</f>
        <v>COP067</v>
      </c>
      <c r="B65" s="140" t="str">
        <f>'[1]COPPER TUBE'!$B71</f>
        <v>1 5/8 X 5.8M X 1.01mm</v>
      </c>
      <c r="C65" s="136">
        <f>'[1]COPPER TUBE'!$C71</f>
        <v>0</v>
      </c>
      <c r="D65" s="141">
        <f>'[1]COPPER TUBE'!$D71</f>
        <v>6.60524648</v>
      </c>
      <c r="E65" s="139" t="str">
        <f>'[1]COPPER TUBE'!$I71</f>
        <v>~</v>
      </c>
    </row>
    <row r="66" spans="1:5">
      <c r="A66" s="20" t="str">
        <f>'[1]COPPER TUBE'!$A72</f>
        <v>COP068</v>
      </c>
      <c r="B66" s="140" t="str">
        <f>'[1]COPPER TUBE'!$B72</f>
        <v>1 5/8 X 5.8M X 1.22mm</v>
      </c>
      <c r="C66" s="136">
        <f>'[1]COPPER TUBE'!$C72</f>
        <v>0</v>
      </c>
      <c r="D66" s="141">
        <f>'[1]COPPER TUBE'!$D72</f>
        <v>7.93700768</v>
      </c>
      <c r="E66" s="139">
        <f>'[1]COPPER TUBE'!$I72</f>
        <v>826.616782563595</v>
      </c>
    </row>
    <row r="67" spans="1:5">
      <c r="A67" s="20" t="str">
        <f>'[1]COPPER TUBE'!$A73</f>
        <v>COP069</v>
      </c>
      <c r="B67" s="140" t="str">
        <f>'[1]COPPER TUBE'!$B73</f>
        <v>1 5/8 X 5.8M X 1.524(L)</v>
      </c>
      <c r="C67" s="136">
        <f>'[1]COPPER TUBE'!$C73</f>
        <v>0</v>
      </c>
      <c r="D67" s="141">
        <f>'[1]COPPER TUBE'!$D73</f>
        <v>9.8395145856</v>
      </c>
      <c r="E67" s="139" t="str">
        <f>'[1]COPPER TUBE'!$I73</f>
        <v>~</v>
      </c>
    </row>
    <row r="68" spans="1:5">
      <c r="A68" s="20" t="str">
        <f>'[1]COPPER TUBE'!$A74</f>
        <v>COP070</v>
      </c>
      <c r="B68" s="140" t="str">
        <f>'[1]COPPER TUBE'!$B74</f>
        <v>2 1/8 X 5.8M X 0.91mm</v>
      </c>
      <c r="C68" s="136">
        <f>'[1]COPPER TUBE'!$C74</f>
        <v>0</v>
      </c>
      <c r="D68" s="141">
        <f>'[1]COPPER TUBE'!$D74</f>
        <v>7.84289688</v>
      </c>
      <c r="E68" s="139">
        <f>'[1]COPPER TUBE'!$I74</f>
        <v>816.815410329004</v>
      </c>
    </row>
    <row r="69" spans="1:5">
      <c r="A69" s="20" t="str">
        <f>'[1]COPPER TUBE'!$A75</f>
        <v>COP071</v>
      </c>
      <c r="B69" s="140" t="str">
        <f>'[1]COPPER TUBE'!$B75</f>
        <v>2 1/8 X 5.8M X 1.01mm</v>
      </c>
      <c r="C69" s="136">
        <f>'[1]COPPER TUBE'!$C75</f>
        <v>0</v>
      </c>
      <c r="D69" s="141">
        <f>'[1]COPPER TUBE'!$D75</f>
        <v>8.68835128</v>
      </c>
      <c r="E69" s="139">
        <f>'[1]COPPER TUBE'!$I75</f>
        <v>904.867082206967</v>
      </c>
    </row>
    <row r="70" spans="1:5">
      <c r="A70" s="20" t="str">
        <f>'[1]COPPER TUBE'!$A76</f>
        <v>COP072</v>
      </c>
      <c r="B70" s="140" t="str">
        <f>'[1]COPPER TUBE'!$B76</f>
        <v>2 1/8 X 5.8M X 1.22mm</v>
      </c>
      <c r="C70" s="136">
        <f>'[1]COPPER TUBE'!$C76</f>
        <v>80</v>
      </c>
      <c r="D70" s="141">
        <f>'[1]COPPER TUBE'!$D76</f>
        <v>10.45323328</v>
      </c>
      <c r="E70" s="139">
        <f>'[1]COPPER TUBE'!$I76</f>
        <v>1088.67452441476</v>
      </c>
    </row>
    <row r="71" spans="1:5">
      <c r="A71" s="20" t="str">
        <f>'[1]COPPER TUBE'!$A77</f>
        <v>COP073</v>
      </c>
      <c r="B71" s="140" t="str">
        <f>'[1]COPPER TUBE'!$B77</f>
        <v>2 1/8 X 5.8M X 1.778(L)</v>
      </c>
      <c r="C71" s="136">
        <f>'[1]COPPER TUBE'!$C77</f>
        <v>0</v>
      </c>
      <c r="D71" s="141">
        <f>'[1]COPPER TUBE'!$D77</f>
        <v>15.0731813344</v>
      </c>
      <c r="E71" s="139" t="str">
        <f>'[1]COPPER TUBE'!$I77</f>
        <v>~</v>
      </c>
    </row>
    <row r="72" spans="1:5">
      <c r="A72" s="20" t="str">
        <f>'[1]COPPER TUBE'!$A78</f>
        <v>COP074</v>
      </c>
      <c r="B72" s="140" t="str">
        <f>'[1]COPPER TUBE'!$B78</f>
        <v>2 5/8 X 5.8M X 1.22mm</v>
      </c>
      <c r="C72" s="136">
        <f>'[1]COPPER TUBE'!$C78</f>
        <v>100</v>
      </c>
      <c r="D72" s="141">
        <f>'[1]COPPER TUBE'!$D78</f>
        <v>12.96945888</v>
      </c>
      <c r="E72" s="139">
        <f>'[1]COPPER TUBE'!$I78</f>
        <v>1350.73226626592</v>
      </c>
    </row>
    <row r="73" spans="1:5">
      <c r="A73" s="20" t="str">
        <f>'[1]COPPER TUBE'!A79</f>
        <v>COP075</v>
      </c>
      <c r="B73" s="20" t="str">
        <f>'[1]COPPER TUBE'!B79</f>
        <v>3 1/8 X 5.8M X 1.34mm</v>
      </c>
      <c r="C73" s="20">
        <f>'[1]COPPER TUBE'!C79</f>
        <v>40</v>
      </c>
      <c r="D73" s="141">
        <f>'[1]COPPER TUBE'!D79</f>
        <v>17.33529056</v>
      </c>
      <c r="E73" s="139">
        <f>'[1]COPPER TUBE'!$I79</f>
        <v>1805.42122236075</v>
      </c>
    </row>
    <row r="74" spans="1:5">
      <c r="A74" s="20" t="str">
        <f>'[1]COPPER TUBE'!A80</f>
        <v>COP076.1</v>
      </c>
      <c r="B74" s="20" t="str">
        <f>'[1]COPPER TUBE'!B80</f>
        <v>3/4 X 3M X 1mm</v>
      </c>
      <c r="C74" s="20" t="str">
        <f>'[1]COPPER TUBE'!C80</f>
        <v>SOFT</v>
      </c>
      <c r="D74" s="141">
        <f>'[1]COPPER TUBE'!D80</f>
        <v>1.516</v>
      </c>
      <c r="E74" s="139">
        <f>'[1]COPPER TUBE'!$I80</f>
        <v>158.411354359926</v>
      </c>
    </row>
    <row r="75" spans="1:5">
      <c r="A75" s="20" t="str">
        <f>'[1]COPPER TUBE'!A81</f>
        <v>COP077</v>
      </c>
      <c r="B75" s="20" t="str">
        <f>'[1]COPPER TUBE'!B81</f>
        <v>7/8 X 3M X 1.1mm</v>
      </c>
      <c r="C75" s="20" t="str">
        <f>'[1]COPPER TUBE'!C81</f>
        <v>SOFT</v>
      </c>
      <c r="D75" s="141">
        <f>'[1]COPPER TUBE'!D81</f>
        <v>2.119824</v>
      </c>
      <c r="E75" s="139">
        <f>'[1]COPPER TUBE'!$I81</f>
        <v>203.986432653061</v>
      </c>
    </row>
    <row r="76" spans="1:5">
      <c r="A76" s="20" t="str">
        <f>'[1]COPPER TUBE'!A82</f>
        <v>COP078</v>
      </c>
      <c r="B76" s="20" t="str">
        <f>'[1]COPPER TUBE'!B82</f>
        <v>1 1/8 X 3M X 1.3mm</v>
      </c>
      <c r="C76" s="20" t="str">
        <f>'[1]COPPER TUBE'!C82</f>
        <v>SOFT</v>
      </c>
      <c r="D76" s="141">
        <f>'[1]COPPER TUBE'!D82</f>
        <v>2.98116</v>
      </c>
      <c r="E76" s="139">
        <f>'[1]COPPER TUBE'!$I82</f>
        <v>311.469194805195</v>
      </c>
    </row>
    <row r="77" spans="1:5">
      <c r="A77" s="20" t="str">
        <f>'[1]COPPER TUBE'!A83</f>
        <v>COP079</v>
      </c>
      <c r="B77" s="20" t="str">
        <f>'[1]COPPER TUBE'!B83</f>
        <v>1 3/8 X 3M X 1.5mm</v>
      </c>
      <c r="C77" s="20" t="str">
        <f>'[1]COPPER TUBE'!C83</f>
        <v>SOFT</v>
      </c>
      <c r="D77" s="141">
        <f>'[1]COPPER TUBE'!D83</f>
        <v>4.21218</v>
      </c>
      <c r="E77" s="139">
        <f>'[1]COPPER TUBE'!$I83</f>
        <v>440.085172541744</v>
      </c>
    </row>
    <row r="78" spans="1:5">
      <c r="A78" s="20" t="str">
        <f>'[1]COPPER TUBE'!A84</f>
        <v>COP079.1</v>
      </c>
      <c r="B78" s="20" t="str">
        <f>'[1]COPPER TUBE'!B84</f>
        <v>1 5/8 X 3M X 1.8mm</v>
      </c>
      <c r="C78" s="20"/>
      <c r="D78" s="141"/>
      <c r="E78" s="143">
        <f>'[1]COPPER TUBE'!$I84</f>
        <v>523.678975881262</v>
      </c>
    </row>
    <row r="79" spans="1:5">
      <c r="A79" s="20" t="str">
        <f>'[1]COPPER TUBE'!A85</f>
        <v>COP080</v>
      </c>
      <c r="B79" s="20" t="str">
        <f>'[1]COPPER TUBE'!B85</f>
        <v>0.026 X 100FT</v>
      </c>
      <c r="C79" s="20"/>
      <c r="D79" s="141"/>
      <c r="E79" s="143">
        <f>'[1]COPPER TUBE'!$I85</f>
        <v>63.0826792058516</v>
      </c>
    </row>
    <row r="80" spans="1:5">
      <c r="A80" s="20" t="str">
        <f>'[1]COPPER TUBE'!A86</f>
        <v>COP081</v>
      </c>
      <c r="B80" s="20" t="str">
        <f>'[1]COPPER TUBE'!B86</f>
        <v>0.028 X 100FT</v>
      </c>
      <c r="C80" s="20"/>
      <c r="D80" s="141"/>
      <c r="E80" s="143">
        <f>'[1]COPPER TUBE'!$I86</f>
        <v>61.5319319301388</v>
      </c>
    </row>
    <row r="81" spans="1:5">
      <c r="A81" s="20" t="str">
        <f>'[1]COPPER TUBE'!A87</f>
        <v>COP084</v>
      </c>
      <c r="B81" s="20" t="str">
        <f>'[1]COPPER TUBE'!B87</f>
        <v>0.036 X 100FT</v>
      </c>
      <c r="C81" s="20"/>
      <c r="D81" s="141"/>
      <c r="E81" s="143">
        <f>'[1]COPPER TUBE'!$I87</f>
        <v>87.74760591133</v>
      </c>
    </row>
    <row r="82" spans="1:5">
      <c r="A82" s="20" t="str">
        <f>'[1]COPPER TUBE'!A88</f>
        <v>COP085</v>
      </c>
      <c r="B82" s="20" t="str">
        <f>'[1]COPPER TUBE'!B88</f>
        <v>0.039 X 100FT</v>
      </c>
      <c r="C82" s="20"/>
      <c r="D82" s="141"/>
      <c r="E82" s="143">
        <f>'[1]COPPER TUBE'!$I88</f>
        <v>84.2667469771607</v>
      </c>
    </row>
    <row r="83" spans="1:5">
      <c r="A83" s="20" t="str">
        <f>'[1]COPPER TUBE'!A89</f>
        <v>COP086</v>
      </c>
      <c r="B83" s="20" t="str">
        <f>'[1]COPPER TUBE'!B89</f>
        <v>0.042 X 100FT</v>
      </c>
      <c r="C83" s="20"/>
      <c r="D83" s="141"/>
      <c r="E83" s="143">
        <f>'[1]COPPER TUBE'!$I89</f>
        <v>97.7693602693603</v>
      </c>
    </row>
    <row r="84" spans="1:5">
      <c r="A84" s="20" t="str">
        <f>'[1]COPPER TUBE'!A90</f>
        <v>COP087</v>
      </c>
      <c r="B84" s="20" t="str">
        <f>'[1]COPPER TUBE'!B90</f>
        <v>0.046 X 100FT</v>
      </c>
      <c r="C84" s="20"/>
      <c r="D84" s="141"/>
      <c r="E84" s="143">
        <f>'[1]COPPER TUBE'!$I90</f>
        <v>100.562770562771</v>
      </c>
    </row>
    <row r="85" spans="1:5">
      <c r="A85" s="20" t="str">
        <f>'[1]COPPER TUBE'!A91</f>
        <v>COP088</v>
      </c>
      <c r="B85" s="20" t="str">
        <f>'[1]COPPER TUBE'!B91</f>
        <v>0.049 X 100FT</v>
      </c>
      <c r="C85" s="20"/>
      <c r="D85" s="141"/>
      <c r="E85" s="143">
        <f>'[1]COPPER TUBE'!$I91</f>
        <v>104.856090816682</v>
      </c>
    </row>
    <row r="86" spans="1:5">
      <c r="A86" s="20" t="str">
        <f>'[1]COPPER TUBE'!A92</f>
        <v>COP089</v>
      </c>
      <c r="B86" s="20" t="str">
        <f>'[1]COPPER TUBE'!B92</f>
        <v>0.055 X 100FT</v>
      </c>
      <c r="C86" s="20"/>
      <c r="D86" s="141"/>
      <c r="E86" s="143">
        <f>'[1]COPPER TUBE'!$I92</f>
        <v>118.066306982563</v>
      </c>
    </row>
    <row r="87" spans="1:5">
      <c r="A87" s="20" t="str">
        <f>'[1]COPPER TUBE'!A93</f>
        <v>COP090</v>
      </c>
      <c r="B87" s="20" t="str">
        <f>'[1]COPPER TUBE'!B93</f>
        <v>0.059 X 100FT</v>
      </c>
      <c r="C87" s="20"/>
      <c r="D87" s="141"/>
      <c r="E87" s="143">
        <f>'[1]COPPER TUBE'!$I93</f>
        <v>127.973969106974</v>
      </c>
    </row>
    <row r="88" spans="1:5">
      <c r="A88" s="20" t="str">
        <f>'[1]COPPER TUBE'!A94</f>
        <v>COP091</v>
      </c>
      <c r="B88" s="20" t="str">
        <f>'[1]COPPER TUBE'!B94</f>
        <v>0.064 X 100FT</v>
      </c>
      <c r="C88" s="20"/>
      <c r="D88" s="141"/>
      <c r="E88" s="143">
        <f>'[1]COPPER TUBE'!$I94</f>
        <v>161.583132743693</v>
      </c>
    </row>
    <row r="89" spans="1:5">
      <c r="A89" s="20" t="str">
        <f>'[1]COPPER TUBE'!A95</f>
        <v>COP092</v>
      </c>
      <c r="B89" s="20" t="str">
        <f>'[1]COPPER TUBE'!B95</f>
        <v>0.070 X 100FT</v>
      </c>
      <c r="C89" s="20"/>
      <c r="D89" s="141"/>
      <c r="E89" s="143">
        <f>'[1]COPPER TUBE'!$I95</f>
        <v>167.51784998335</v>
      </c>
    </row>
    <row r="90" spans="1:5">
      <c r="A90" s="20" t="str">
        <f>'[1]COPPER TUBE'!A96</f>
        <v>COP093</v>
      </c>
      <c r="B90" s="20" t="str">
        <f>'[1]COPPER TUBE'!B96</f>
        <v>0.075 X 100FT</v>
      </c>
      <c r="C90" s="20"/>
      <c r="D90" s="141"/>
      <c r="E90" s="143">
        <f>'[1]COPPER TUBE'!$I96</f>
        <v>180.574421596922</v>
      </c>
    </row>
    <row r="91" spans="1:5">
      <c r="A91" s="20" t="str">
        <f>'[1]COPPER TUBE'!A97</f>
        <v>COP094</v>
      </c>
      <c r="B91" s="20" t="str">
        <f>'[1]COPPER TUBE'!B97</f>
        <v>0.080 X 100FT</v>
      </c>
      <c r="C91" s="20"/>
      <c r="D91" s="141"/>
      <c r="E91" s="143">
        <f>'[1]COPPER TUBE'!$I97</f>
        <v>204.368170323929</v>
      </c>
    </row>
    <row r="92" spans="1:5">
      <c r="A92" s="20" t="str">
        <f>'[1]COPPER TUBE'!A98</f>
        <v>COP095</v>
      </c>
      <c r="B92" s="20" t="str">
        <f>'[1]COPPER TUBE'!B98</f>
        <v>0.085 X 100FT</v>
      </c>
      <c r="C92" s="20"/>
      <c r="D92" s="141"/>
      <c r="E92" s="143">
        <f>'[1]COPPER TUBE'!$I98</f>
        <v>210.946159764764</v>
      </c>
    </row>
    <row r="93" spans="1:5">
      <c r="A93" s="25"/>
      <c r="B93" s="25"/>
      <c r="C93" s="25"/>
      <c r="D93" s="144"/>
      <c r="E93" s="145"/>
    </row>
    <row r="94" spans="1:5">
      <c r="A94" s="146" t="s">
        <v>295</v>
      </c>
      <c r="B94" s="25"/>
      <c r="C94" s="147"/>
      <c r="D94" s="144"/>
    </row>
    <row r="95" ht="33.75" spans="1:5">
      <c r="A95" s="148" t="str">
        <f>'[1]COPPER TUBE'!A101</f>
        <v>ITEM</v>
      </c>
      <c r="B95" s="148" t="str">
        <f>'[1]COPPER TUBE'!B101</f>
        <v>Pu jacket c/w insulation</v>
      </c>
      <c r="C95" s="148" t="str">
        <f>'[1]COPPER TUBE'!C101</f>
        <v>size pu jaket</v>
      </c>
      <c r="D95" s="149" t="str">
        <f>'[1]COPPER TUBE'!I101</f>
        <v>DEALER (RM) 1pipe in 1jacket</v>
      </c>
      <c r="E95" s="149" t="str">
        <f>'[1]COPPER TUBE'!J101</f>
        <v>DEALER (RM) 2pipe in 1jacket</v>
      </c>
    </row>
    <row r="96" spans="1:5">
      <c r="A96" s="148" t="str">
        <f>'[1]COPPER TUBE'!A102</f>
        <v>PU001</v>
      </c>
      <c r="B96" s="148" t="str">
        <f>'[1]COPPER TUBE'!B102</f>
        <v>5/8 X 5.8M X 0.71mm</v>
      </c>
      <c r="C96" s="148">
        <f>'[1]COPPER TUBE'!C102</f>
        <v>80</v>
      </c>
      <c r="D96" s="150">
        <f>'[1]COPPER TUBE'!I102</f>
        <v>140</v>
      </c>
      <c r="E96" s="151">
        <f>'[1]COPPER TUBE'!J102</f>
        <v>152.857142857143</v>
      </c>
    </row>
    <row r="97" spans="1:5">
      <c r="A97" s="148">
        <f>'[1]COPPER TUBE'!A103</f>
        <v>0</v>
      </c>
      <c r="B97" s="148" t="str">
        <f>'[1]COPPER TUBE'!B103</f>
        <v>3/4 X 5.8M X 0.71mm</v>
      </c>
      <c r="C97" s="148">
        <f>'[1]COPPER TUBE'!C103</f>
        <v>80</v>
      </c>
      <c r="D97" s="150">
        <f>'[1]COPPER TUBE'!I103</f>
        <v>140</v>
      </c>
      <c r="E97" s="151">
        <f>'[1]COPPER TUBE'!J103</f>
        <v>152.857142857143</v>
      </c>
    </row>
    <row r="98" spans="1:5">
      <c r="A98" s="148">
        <f>'[1]COPPER TUBE'!A104</f>
        <v>0</v>
      </c>
      <c r="B98" s="148" t="str">
        <f>'[1]COPPER TUBE'!B104</f>
        <v>7/8 X 5.8M X 0.71mm</v>
      </c>
      <c r="C98" s="148">
        <f>'[1]COPPER TUBE'!C104</f>
        <v>80</v>
      </c>
      <c r="D98" s="150">
        <f>'[1]COPPER TUBE'!I104</f>
        <v>140</v>
      </c>
      <c r="E98" s="151">
        <f>'[1]COPPER TUBE'!J104</f>
        <v>152.857142857143</v>
      </c>
    </row>
    <row r="99" spans="1:5">
      <c r="A99" s="148" t="str">
        <f>'[1]COPPER TUBE'!A105</f>
        <v>PU002</v>
      </c>
      <c r="B99" s="148" t="str">
        <f>'[1]COPPER TUBE'!B105</f>
        <v>3/4 X 5.8M X 0.71mm</v>
      </c>
      <c r="C99" s="148">
        <f>'[1]COPPER TUBE'!C105</f>
        <v>100</v>
      </c>
      <c r="D99" s="150">
        <f>'[1]COPPER TUBE'!I105</f>
        <v>162.857142857143</v>
      </c>
      <c r="E99" s="151">
        <f>'[1]COPPER TUBE'!J105</f>
        <v>185.714285714286</v>
      </c>
    </row>
    <row r="100" spans="1:5">
      <c r="A100" s="148">
        <f>'[1]COPPER TUBE'!A106</f>
        <v>0</v>
      </c>
      <c r="B100" s="148" t="str">
        <f>'[1]COPPER TUBE'!B106</f>
        <v>7/8 X 5.8M X 0.71mm</v>
      </c>
      <c r="C100" s="148">
        <f>'[1]COPPER TUBE'!C106</f>
        <v>100</v>
      </c>
      <c r="D100" s="150">
        <f>'[1]COPPER TUBE'!I106</f>
        <v>162.857142857143</v>
      </c>
      <c r="E100" s="151">
        <f>'[1]COPPER TUBE'!J106</f>
        <v>185.714285714286</v>
      </c>
    </row>
    <row r="101" spans="1:5">
      <c r="A101" s="148">
        <f>'[1]COPPER TUBE'!A107</f>
        <v>0</v>
      </c>
      <c r="B101" s="148" t="str">
        <f>'[1]COPPER TUBE'!B107</f>
        <v>1 1/8 X 5.8M X 0.71mm</v>
      </c>
      <c r="C101" s="148">
        <f>'[1]COPPER TUBE'!C107</f>
        <v>100</v>
      </c>
      <c r="D101" s="150">
        <f>'[1]COPPER TUBE'!I107</f>
        <v>162.857142857143</v>
      </c>
      <c r="E101" s="151">
        <f>'[1]COPPER TUBE'!J107</f>
        <v>185.714285714286</v>
      </c>
    </row>
    <row r="102" spans="1:5">
      <c r="A102" s="148" t="str">
        <f>'[1]COPPER TUBE'!A108</f>
        <v>PU003</v>
      </c>
      <c r="B102" s="148" t="str">
        <f>'[1]COPPER TUBE'!B108</f>
        <v>1 3/8 X 5.8M X 0.81mm</v>
      </c>
      <c r="C102" s="148">
        <f>'[1]COPPER TUBE'!C108</f>
        <v>127</v>
      </c>
      <c r="D102" s="150">
        <f>'[1]COPPER TUBE'!I108</f>
        <v>191.428571428571</v>
      </c>
      <c r="E102" s="151">
        <f>'[1]COPPER TUBE'!J108</f>
        <v>215.714285714286</v>
      </c>
    </row>
    <row r="103" spans="1:5">
      <c r="A103" s="148">
        <f>'[1]COPPER TUBE'!A109</f>
        <v>0</v>
      </c>
      <c r="B103" s="148" t="str">
        <f>'[1]COPPER TUBE'!B109</f>
        <v>1 5/8 X 5.8M X 0.81mm</v>
      </c>
      <c r="C103" s="148">
        <f>'[1]COPPER TUBE'!C109</f>
        <v>127</v>
      </c>
      <c r="D103" s="150">
        <f>'[1]COPPER TUBE'!I109</f>
        <v>191.428571428571</v>
      </c>
      <c r="E103" s="151">
        <f>'[1]COPPER TUBE'!J109</f>
        <v>215.714285714286</v>
      </c>
    </row>
    <row r="104" spans="1:5">
      <c r="A104" s="148" t="str">
        <f>'[1]COPPER TUBE'!A110</f>
        <v>PU004</v>
      </c>
      <c r="B104" s="148" t="str">
        <f>'[1]COPPER TUBE'!B110</f>
        <v>2 1/8 X 5.8M X 1.22mm</v>
      </c>
      <c r="C104" s="148">
        <f>'[1]COPPER TUBE'!C110</f>
        <v>152</v>
      </c>
      <c r="D104" s="150">
        <f>'[1]COPPER TUBE'!I110</f>
        <v>222.857142857143</v>
      </c>
      <c r="E104" s="151">
        <f>'[1]COPPER TUBE'!J110</f>
        <v>238.571428571429</v>
      </c>
    </row>
    <row r="105" spans="1:5">
      <c r="A105" s="148">
        <f>'[1]COPPER TUBE'!A111</f>
        <v>0</v>
      </c>
      <c r="B105" s="148" t="str">
        <f>'[1]COPPER TUBE'!B111</f>
        <v>2 5/8 X 5.8M X 1.22mm</v>
      </c>
      <c r="C105" s="148">
        <f>'[1]COPPER TUBE'!C111</f>
        <v>180</v>
      </c>
      <c r="D105" s="150">
        <f>'[1]COPPER TUBE'!I111</f>
        <v>287.142857142857</v>
      </c>
      <c r="E105" s="151">
        <f>'[1]COPPER TUBE'!J111</f>
        <v>307.142857142857</v>
      </c>
    </row>
    <row r="106" spans="1:5">
      <c r="A106" s="148">
        <f>'[1]COPPER TUBE'!A112</f>
        <v>0</v>
      </c>
      <c r="B106" s="148" t="str">
        <f>'[1]COPPER TUBE'!B112</f>
        <v>2 5/8 X 5.8M X 1.23mm</v>
      </c>
      <c r="C106" s="148">
        <f>'[1]COPPER TUBE'!C112</f>
        <v>160</v>
      </c>
      <c r="D106" s="150">
        <f>'[1]COPPER TUBE'!I112</f>
        <v>238.571428571429</v>
      </c>
      <c r="E106" s="151">
        <f>'[1]COPPER TUBE'!J112</f>
        <v>261.428571428571</v>
      </c>
    </row>
    <row r="107" spans="1:5">
      <c r="A107" s="148" t="str">
        <f>'[1]COPPER TUBE'!A113</f>
        <v>PU005</v>
      </c>
      <c r="B107" s="148" t="str">
        <f>'[1]COPPER TUBE'!B113</f>
        <v>3 1/8 X 5.8M X 1.34mm</v>
      </c>
      <c r="C107" s="148">
        <f>'[1]COPPER TUBE'!C113</f>
        <v>180</v>
      </c>
      <c r="D107" s="150">
        <f>'[1]COPPER TUBE'!I113</f>
        <v>287.142857142857</v>
      </c>
      <c r="E107" s="151">
        <f>'[1]COPPER TUBE'!J113</f>
        <v>307.142857142857</v>
      </c>
    </row>
    <row r="108" spans="1:5">
      <c r="A108" s="148">
        <f>'[1]COPPER TUBE'!A114</f>
        <v>0</v>
      </c>
      <c r="B108" s="148" t="str">
        <f>'[1]COPPER TUBE'!B114</f>
        <v>4 1/8 X 5.8M X 1.34mm</v>
      </c>
      <c r="C108" s="148">
        <f>'[1]COPPER TUBE'!C114</f>
        <v>180</v>
      </c>
      <c r="D108" s="150">
        <f>'[1]COPPER TUBE'!I114</f>
        <v>287.142857142857</v>
      </c>
      <c r="E108" s="151">
        <f>'[1]COPPER TUBE'!J114</f>
        <v>307.142857142857</v>
      </c>
    </row>
    <row r="109" ht="20.45" customHeight="1" spans="1:5">
      <c r="A109" s="152"/>
      <c r="B109" s="152"/>
      <c r="C109" s="153"/>
      <c r="D109" s="154"/>
      <c r="E109" s="154"/>
    </row>
    <row r="110" spans="1:5">
      <c r="A110" s="14"/>
    </row>
  </sheetData>
  <pageMargins left="0.7" right="0.7" top="0.75" bottom="0.75" header="0.3" footer="0.3"/>
  <pageSetup paperSize="9" orientation="portrait" horizontalDpi="2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I180"/>
  <sheetViews>
    <sheetView workbookViewId="0">
      <selection activeCell="N17" sqref="N17"/>
    </sheetView>
  </sheetViews>
  <sheetFormatPr defaultColWidth="9.14285714285714" defaultRowHeight="12.75"/>
  <cols>
    <col min="1" max="1" width="7.28571428571429" style="26" customWidth="1"/>
    <col min="2" max="2" width="21.4285714285714" style="110" customWidth="1"/>
    <col min="3" max="3" width="15.8571428571429" style="27" customWidth="1"/>
    <col min="4" max="4" width="10.2857142857143" style="111" customWidth="1"/>
    <col min="5" max="5" width="11.7142857142857" style="112" customWidth="1"/>
    <col min="6" max="6" width="9.14285714285714" style="26"/>
    <col min="7" max="7" width="13.7142857142857" style="26" customWidth="1"/>
    <col min="8" max="8" width="10.1428571428571" style="113" customWidth="1"/>
    <col min="9" max="9" width="12.5714285714286" style="114" customWidth="1"/>
    <col min="10" max="16384" width="9.14285714285714" style="26"/>
  </cols>
  <sheetData>
    <row r="2" spans="1:9">
      <c r="A2" s="26" t="str">
        <f>'COPPER TUBE'!A2</f>
        <v>DATE :28.9.26</v>
      </c>
      <c r="E2" s="115"/>
    </row>
    <row r="3" s="108" customFormat="1" ht="22.5" customHeight="1" spans="1:9">
      <c r="A3" s="4" t="s">
        <v>242</v>
      </c>
      <c r="B3" s="116" t="s">
        <v>296</v>
      </c>
      <c r="C3" s="117" t="s">
        <v>297</v>
      </c>
      <c r="D3" s="118" t="s">
        <v>298</v>
      </c>
      <c r="E3" s="98" t="str">
        <f>[2]insulation!$F$7</f>
        <v> (RM)</v>
      </c>
      <c r="F3" s="119" t="str">
        <f>[1]insulation!M7</f>
        <v>Item code</v>
      </c>
      <c r="G3" s="119" t="str">
        <f>[1]insulation!N7</f>
        <v>Size inch</v>
      </c>
      <c r="H3" s="120" t="str">
        <f>[1]insulation!$R7</f>
        <v>ex stock</v>
      </c>
      <c r="I3" s="121" t="str">
        <f>[1]insulation!$T7</f>
        <v>RM</v>
      </c>
    </row>
    <row r="4" ht="19.15" customHeight="1" spans="1:9">
      <c r="A4" s="122">
        <f>[1]insulation!$A8</f>
        <v>0</v>
      </c>
      <c r="B4" s="19" t="str">
        <f>[1]insulation!$B8</f>
        <v>1/4  X  3/8</v>
      </c>
      <c r="C4" s="89" t="s">
        <v>299</v>
      </c>
      <c r="D4" s="123">
        <v>156</v>
      </c>
      <c r="E4" s="124">
        <f>[1]insulation!$F8</f>
        <v>2.14285714285714</v>
      </c>
      <c r="F4" s="119"/>
      <c r="G4" s="119"/>
      <c r="H4" s="120"/>
      <c r="I4" s="125"/>
    </row>
    <row r="5" ht="18" customHeight="1" spans="1:9">
      <c r="A5" s="122" t="str">
        <f>[1]insulation!$A9</f>
        <v>IT000.1</v>
      </c>
      <c r="B5" s="19" t="str">
        <f>[1]insulation!$B9</f>
        <v>3/8  X  3/8</v>
      </c>
      <c r="C5" s="126"/>
      <c r="D5" s="2">
        <v>120</v>
      </c>
      <c r="E5" s="124">
        <f>[1]insulation!$F9</f>
        <v>2.28571428571429</v>
      </c>
      <c r="F5" s="119" t="str">
        <f>[1]insulation!M9</f>
        <v>ITY000.1</v>
      </c>
      <c r="G5" s="119" t="str">
        <f>[1]insulation!N9</f>
        <v>3/8  X  3/8</v>
      </c>
      <c r="H5" s="120"/>
      <c r="I5" s="125"/>
    </row>
    <row r="6" ht="18" customHeight="1" spans="1:9">
      <c r="A6" s="122" t="str">
        <f>[1]insulation!$A10</f>
        <v>IT001</v>
      </c>
      <c r="B6" s="19" t="str">
        <f>[1]insulation!$B10</f>
        <v>1/2  X  3/8</v>
      </c>
      <c r="C6" s="126"/>
      <c r="D6" s="2">
        <v>100</v>
      </c>
      <c r="E6" s="124">
        <f>[1]insulation!$F10</f>
        <v>2.64285714285714</v>
      </c>
      <c r="F6" s="119" t="str">
        <f>[1]insulation!M10</f>
        <v>ITY001</v>
      </c>
      <c r="G6" s="119" t="str">
        <f>[1]insulation!N10</f>
        <v>1/2  X  3/8</v>
      </c>
      <c r="H6" s="120"/>
      <c r="I6" s="125"/>
    </row>
    <row r="7" s="109" customFormat="1" ht="18" customHeight="1" spans="1:9">
      <c r="A7" s="122" t="str">
        <f>[1]insulation!$A11</f>
        <v>IT002</v>
      </c>
      <c r="B7" s="19" t="str">
        <f>[1]insulation!$B11</f>
        <v>5/8  X  3/8 *</v>
      </c>
      <c r="C7" s="126"/>
      <c r="D7" s="123">
        <v>90</v>
      </c>
      <c r="E7" s="124">
        <f>[1]insulation!$F11</f>
        <v>1.64285714285714</v>
      </c>
      <c r="F7" s="119"/>
      <c r="G7" s="119"/>
      <c r="H7" s="120"/>
      <c r="I7" s="125"/>
    </row>
    <row r="8" s="109" customFormat="1" ht="18" customHeight="1" spans="1:9">
      <c r="A8" s="122" t="str">
        <f>[1]insulation!$A12</f>
        <v>IT003</v>
      </c>
      <c r="B8" s="19" t="str">
        <f>[1]insulation!$B12</f>
        <v>3/4  X  3/8 *</v>
      </c>
      <c r="C8" s="126"/>
      <c r="D8" s="123">
        <v>72</v>
      </c>
      <c r="E8" s="124">
        <f>[1]insulation!$F12</f>
        <v>1.85714285714286</v>
      </c>
      <c r="F8" s="119"/>
      <c r="G8" s="119"/>
      <c r="H8" s="120"/>
      <c r="I8" s="125"/>
    </row>
    <row r="9" s="109" customFormat="1" ht="18" customHeight="1" spans="1:9">
      <c r="A9" s="122" t="str">
        <f>[1]insulation!$A13</f>
        <v>IT004</v>
      </c>
      <c r="B9" s="19" t="str">
        <f>[1]insulation!$B13</f>
        <v>7/8  X  3/8 *</v>
      </c>
      <c r="C9" s="126"/>
      <c r="D9" s="123">
        <v>64</v>
      </c>
      <c r="E9" s="124">
        <f>[1]insulation!$F13</f>
        <v>2.07142857142857</v>
      </c>
      <c r="F9" s="119"/>
      <c r="G9" s="119"/>
      <c r="H9" s="120"/>
      <c r="I9" s="125"/>
    </row>
    <row r="10" ht="18" customHeight="1" spans="1:9">
      <c r="A10" s="122">
        <f>[1]insulation!$A14</f>
        <v>0</v>
      </c>
      <c r="B10" s="19" t="str">
        <f>[1]insulation!$B14</f>
        <v>1  X  3/8</v>
      </c>
      <c r="C10" s="126"/>
      <c r="D10" s="123">
        <v>56</v>
      </c>
      <c r="E10" s="124">
        <f>[1]insulation!$F14</f>
        <v>4.71428571428571</v>
      </c>
      <c r="F10" s="119"/>
      <c r="G10" s="119"/>
      <c r="H10" s="120"/>
      <c r="I10" s="125"/>
    </row>
    <row r="11" s="109" customFormat="1" ht="18" customHeight="1" spans="1:9">
      <c r="A11" s="122" t="str">
        <f>[1]insulation!$A15</f>
        <v>IT005</v>
      </c>
      <c r="B11" s="19" t="str">
        <f>[1]insulation!$B15</f>
        <v>1 1/8  X  3/8 *</v>
      </c>
      <c r="C11" s="126"/>
      <c r="D11" s="2">
        <v>49</v>
      </c>
      <c r="E11" s="124">
        <f>[1]insulation!$F15</f>
        <v>3.42857142857143</v>
      </c>
      <c r="F11" s="119" t="str">
        <f>[1]insulation!M15</f>
        <v>ITY002</v>
      </c>
      <c r="G11" s="119" t="str">
        <f>[1]insulation!N15</f>
        <v>1 1/8  X  3/8 *</v>
      </c>
      <c r="H11" s="120">
        <f>[1]insulation!$R15</f>
        <v>298</v>
      </c>
      <c r="I11" s="125">
        <f>[1]insulation!$T15</f>
        <v>3.61940075801749</v>
      </c>
    </row>
    <row r="12" ht="18" customHeight="1" spans="1:9">
      <c r="A12" s="122">
        <f>[1]insulation!$A16</f>
        <v>0</v>
      </c>
      <c r="B12" s="19" t="str">
        <f>[1]insulation!$B16</f>
        <v>1 1/4  X  3/8</v>
      </c>
      <c r="C12" s="126"/>
      <c r="D12" s="123">
        <v>42</v>
      </c>
      <c r="E12" s="124">
        <f>[1]insulation!$F16</f>
        <v>5.25714285714286</v>
      </c>
      <c r="F12" s="119"/>
      <c r="G12" s="119"/>
      <c r="H12" s="120"/>
      <c r="I12" s="125"/>
    </row>
    <row r="13" s="109" customFormat="1" ht="18" customHeight="1" spans="1:9">
      <c r="A13" s="122" t="str">
        <f>[1]insulation!$A17</f>
        <v>IT006</v>
      </c>
      <c r="B13" s="19" t="str">
        <f>[1]insulation!$B17</f>
        <v>1 3/8  X  3/8 *</v>
      </c>
      <c r="C13" s="126"/>
      <c r="D13" s="2">
        <v>36</v>
      </c>
      <c r="E13" s="124">
        <f>[1]insulation!$F17</f>
        <v>5.1</v>
      </c>
      <c r="F13" s="119" t="str">
        <f>[1]insulation!M17</f>
        <v>ITY003</v>
      </c>
      <c r="G13" s="119" t="str">
        <f>[1]insulation!N17</f>
        <v>1 3/8  X  3/8 *</v>
      </c>
      <c r="H13" s="120">
        <f>[1]insulation!$R17</f>
        <v>1194</v>
      </c>
      <c r="I13" s="125">
        <f>[1]insulation!$T17</f>
        <v>4.24495658730159</v>
      </c>
    </row>
    <row r="14" ht="18" customHeight="1" spans="1:9">
      <c r="A14" s="122" t="e">
        <f>[1]insulation!#REF!</f>
        <v>#REF!</v>
      </c>
      <c r="B14" s="19" t="e">
        <f>[1]insulation!#REF!</f>
        <v>#REF!</v>
      </c>
      <c r="C14" s="126"/>
      <c r="D14" s="123">
        <v>34</v>
      </c>
      <c r="E14" s="124" t="e">
        <f>[1]insulation!#REF!</f>
        <v>#REF!</v>
      </c>
      <c r="F14" s="119"/>
      <c r="G14" s="119"/>
      <c r="H14" s="120"/>
      <c r="I14" s="125"/>
    </row>
    <row r="15" s="109" customFormat="1" ht="18" customHeight="1" spans="1:9">
      <c r="A15" s="122" t="str">
        <f>[1]insulation!$A18</f>
        <v>IT007</v>
      </c>
      <c r="B15" s="19" t="str">
        <f>[1]insulation!$B18</f>
        <v>1 5/8  X  3/8</v>
      </c>
      <c r="C15" s="126"/>
      <c r="D15" s="2">
        <v>30</v>
      </c>
      <c r="E15" s="124">
        <f>[1]insulation!$F18</f>
        <v>7.35714285714286</v>
      </c>
      <c r="F15" s="119" t="str">
        <f>[1]insulation!M18</f>
        <v>ITY004</v>
      </c>
      <c r="G15" s="119" t="str">
        <f>[1]insulation!N18</f>
        <v>1 5/8  X  3/8</v>
      </c>
      <c r="H15" s="120">
        <f>[1]insulation!$R18</f>
        <v>120</v>
      </c>
      <c r="I15" s="125">
        <f>[1]insulation!$T18</f>
        <v>5.2438669047619</v>
      </c>
    </row>
    <row r="16" ht="18" customHeight="1" spans="1:9">
      <c r="A16" s="122">
        <f>[1]insulation!$A19</f>
        <v>0</v>
      </c>
      <c r="B16" s="19" t="str">
        <f>[1]insulation!$B19</f>
        <v>1 7/8  X  3/8</v>
      </c>
      <c r="C16" s="126"/>
      <c r="D16" s="123">
        <v>28</v>
      </c>
      <c r="E16" s="124">
        <f>[1]insulation!$F19</f>
        <v>8.28571428571429</v>
      </c>
      <c r="F16" s="119"/>
      <c r="G16" s="119"/>
      <c r="H16" s="120"/>
      <c r="I16" s="125"/>
    </row>
    <row r="17" ht="18" customHeight="1" spans="1:9">
      <c r="A17" s="122">
        <f>[1]insulation!$A20</f>
        <v>0</v>
      </c>
      <c r="B17" s="19" t="str">
        <f>[1]insulation!$B20</f>
        <v>2  X   3/8</v>
      </c>
      <c r="C17" s="126"/>
      <c r="D17" s="123">
        <v>24</v>
      </c>
      <c r="E17" s="124">
        <f>[1]insulation!$F20</f>
        <v>8.85714285714286</v>
      </c>
      <c r="F17" s="119"/>
      <c r="G17" s="119"/>
      <c r="H17" s="120"/>
      <c r="I17" s="125"/>
    </row>
    <row r="18" ht="18" customHeight="1" spans="1:9">
      <c r="A18" s="122" t="str">
        <f>[1]insulation!$A21</f>
        <v>IT008</v>
      </c>
      <c r="B18" s="19" t="str">
        <f>[1]insulation!$B21</f>
        <v>2 1/8  X  3/8</v>
      </c>
      <c r="C18" s="126"/>
      <c r="D18" s="2">
        <v>21</v>
      </c>
      <c r="E18" s="124">
        <f>[1]insulation!$F21</f>
        <v>8.71428571428571</v>
      </c>
      <c r="F18" s="119"/>
      <c r="G18" s="119"/>
      <c r="H18" s="120"/>
      <c r="I18" s="125"/>
    </row>
    <row r="19" ht="18" customHeight="1" spans="1:9">
      <c r="A19" s="122">
        <f>[1]insulation!$A22</f>
        <v>0</v>
      </c>
      <c r="B19" s="19" t="str">
        <f>[1]insulation!$B22</f>
        <v>2 3/8  X  3/8</v>
      </c>
      <c r="C19" s="126"/>
      <c r="D19" s="123">
        <v>20</v>
      </c>
      <c r="E19" s="124">
        <f>[1]insulation!$F22</f>
        <v>9.21428571428572</v>
      </c>
      <c r="F19" s="119"/>
      <c r="G19" s="119"/>
      <c r="H19" s="120"/>
      <c r="I19" s="125"/>
    </row>
    <row r="20" ht="18" customHeight="1" spans="1:9">
      <c r="A20" s="122">
        <f>[1]insulation!$A23</f>
        <v>0</v>
      </c>
      <c r="B20" s="19" t="str">
        <f>[1]insulation!$B23</f>
        <v>2 1/2 x 3/8</v>
      </c>
      <c r="C20" s="126"/>
      <c r="D20" s="123"/>
      <c r="E20" s="124">
        <f>[1]insulation!$F23</f>
        <v>9.64285714285714</v>
      </c>
      <c r="F20" s="119"/>
      <c r="G20" s="119"/>
      <c r="H20" s="120"/>
      <c r="I20" s="125"/>
    </row>
    <row r="21" ht="18" customHeight="1" spans="1:9">
      <c r="A21" s="122">
        <f>[1]insulation!$A24</f>
        <v>0</v>
      </c>
      <c r="B21" s="19" t="str">
        <f>[1]insulation!$B24</f>
        <v>2 5/8  X  3/8</v>
      </c>
      <c r="C21" s="126"/>
      <c r="D21" s="123">
        <v>18</v>
      </c>
      <c r="E21" s="124">
        <f>[1]insulation!$F24</f>
        <v>9.64285714285714</v>
      </c>
      <c r="F21" s="119"/>
      <c r="G21" s="119"/>
      <c r="H21" s="120"/>
      <c r="I21" s="125"/>
    </row>
    <row r="22" ht="18" customHeight="1" spans="1:9">
      <c r="A22" s="122">
        <f>[1]insulation!$A25</f>
        <v>0</v>
      </c>
      <c r="B22" s="19" t="str">
        <f>[1]insulation!$B25</f>
        <v>2 7/8  X  3/8</v>
      </c>
      <c r="C22" s="126"/>
      <c r="D22" s="123">
        <v>18</v>
      </c>
      <c r="E22" s="124">
        <f>[1]insulation!$F25</f>
        <v>10</v>
      </c>
      <c r="F22" s="119"/>
      <c r="G22" s="119"/>
      <c r="H22" s="120"/>
      <c r="I22" s="125"/>
    </row>
    <row r="23" ht="18" customHeight="1" spans="1:9">
      <c r="A23" s="122">
        <f>[1]insulation!$A26</f>
        <v>0</v>
      </c>
      <c r="B23" s="19" t="str">
        <f>[1]insulation!$B26</f>
        <v>3  X  3/8</v>
      </c>
      <c r="C23" s="126"/>
      <c r="D23" s="123">
        <v>18</v>
      </c>
      <c r="E23" s="124">
        <f>[1]insulation!$F26</f>
        <v>10.9285714285714</v>
      </c>
      <c r="F23" s="119"/>
      <c r="G23" s="119"/>
      <c r="H23" s="120"/>
      <c r="I23" s="125"/>
    </row>
    <row r="24" ht="18" customHeight="1" spans="1:9">
      <c r="A24" s="122">
        <f>[1]insulation!$A27</f>
        <v>0</v>
      </c>
      <c r="B24" s="19" t="str">
        <f>[1]insulation!$B27</f>
        <v>3 1/8  X  3/8</v>
      </c>
      <c r="C24" s="126"/>
      <c r="D24" s="123">
        <v>16</v>
      </c>
      <c r="E24" s="124">
        <f>[1]insulation!$F27</f>
        <v>10.8571428571429</v>
      </c>
      <c r="F24" s="119"/>
      <c r="G24" s="119"/>
      <c r="H24" s="120"/>
      <c r="I24" s="125"/>
    </row>
    <row r="25" ht="18" customHeight="1" spans="1:9">
      <c r="A25" s="122">
        <f>[1]insulation!$A28</f>
        <v>0</v>
      </c>
      <c r="B25" s="19" t="str">
        <f>[1]insulation!$B28</f>
        <v>3 1/2  X  3/8</v>
      </c>
      <c r="C25" s="126"/>
      <c r="D25" s="123">
        <v>16</v>
      </c>
      <c r="E25" s="124">
        <f>[1]insulation!$F28</f>
        <v>11.2857142857143</v>
      </c>
      <c r="F25" s="119"/>
      <c r="G25" s="119"/>
      <c r="H25" s="120"/>
      <c r="I25" s="125"/>
    </row>
    <row r="26" ht="18" customHeight="1" spans="1:9">
      <c r="A26" s="122">
        <f>[1]insulation!$A29</f>
        <v>0</v>
      </c>
      <c r="B26" s="19" t="str">
        <f>[1]insulation!$B29</f>
        <v>4 x 3/8</v>
      </c>
      <c r="C26" s="126"/>
      <c r="D26" s="127">
        <v>14</v>
      </c>
      <c r="E26" s="124">
        <f>[1]insulation!$F29</f>
        <v>14.4285714285714</v>
      </c>
      <c r="F26" s="119"/>
      <c r="G26" s="119"/>
      <c r="H26" s="120"/>
      <c r="I26" s="125"/>
    </row>
    <row r="27" ht="18" customHeight="1" spans="1:9">
      <c r="A27" s="122" t="e">
        <f>[1]insulation!#REF!</f>
        <v>#REF!</v>
      </c>
      <c r="B27" s="19" t="e">
        <f>[1]insulation!#REF!</f>
        <v>#REF!</v>
      </c>
      <c r="C27" s="126"/>
      <c r="D27" s="123">
        <v>14</v>
      </c>
      <c r="E27" s="124" t="e">
        <f>[1]insulation!#REF!</f>
        <v>#REF!</v>
      </c>
      <c r="F27" s="119"/>
      <c r="G27" s="119"/>
      <c r="H27" s="120"/>
      <c r="I27" s="125"/>
    </row>
    <row r="28" ht="18" customHeight="1" spans="1:9">
      <c r="A28" s="122" t="e">
        <f>[1]insulation!#REF!</f>
        <v>#REF!</v>
      </c>
      <c r="B28" s="19" t="e">
        <f>[1]insulation!#REF!</f>
        <v>#REF!</v>
      </c>
      <c r="C28" s="126"/>
      <c r="D28" s="123">
        <v>14</v>
      </c>
      <c r="E28" s="124" t="e">
        <f>[1]insulation!#REF!</f>
        <v>#REF!</v>
      </c>
      <c r="F28" s="119"/>
      <c r="G28" s="119"/>
      <c r="H28" s="120"/>
      <c r="I28" s="125"/>
    </row>
    <row r="29" ht="18" customHeight="1" spans="1:9">
      <c r="A29" s="122">
        <f>[1]insulation!$A30</f>
        <v>0</v>
      </c>
      <c r="B29" s="19" t="str">
        <f>[1]insulation!$B30</f>
        <v>4 1/2 x 3/8</v>
      </c>
      <c r="C29" s="126"/>
      <c r="D29" s="123">
        <v>14</v>
      </c>
      <c r="E29" s="124">
        <f>[1]insulation!$F30</f>
        <v>14.4285714285714</v>
      </c>
      <c r="F29" s="119"/>
      <c r="G29" s="119"/>
      <c r="H29" s="120"/>
      <c r="I29" s="125"/>
    </row>
    <row r="30" ht="18" customHeight="1" spans="1:9">
      <c r="A30" s="122" t="e">
        <f>[1]insulation!#REF!</f>
        <v>#REF!</v>
      </c>
      <c r="B30" s="19" t="e">
        <f>[1]insulation!#REF!</f>
        <v>#REF!</v>
      </c>
      <c r="C30" s="126"/>
      <c r="D30" s="123">
        <v>10</v>
      </c>
      <c r="E30" s="124" t="e">
        <f>[1]insulation!#REF!</f>
        <v>#REF!</v>
      </c>
      <c r="F30" s="119"/>
      <c r="G30" s="119"/>
      <c r="H30" s="120"/>
      <c r="I30" s="125"/>
    </row>
    <row r="31" ht="18" customHeight="1" spans="1:9">
      <c r="A31" s="122" t="e">
        <f>[1]insulation!#REF!</f>
        <v>#REF!</v>
      </c>
      <c r="B31" s="19" t="e">
        <f>[1]insulation!#REF!</f>
        <v>#REF!</v>
      </c>
      <c r="C31" s="126"/>
      <c r="D31" s="123">
        <v>10</v>
      </c>
      <c r="E31" s="124" t="e">
        <f>[1]insulation!#REF!</f>
        <v>#REF!</v>
      </c>
      <c r="F31" s="119"/>
      <c r="G31" s="119"/>
      <c r="H31" s="120"/>
      <c r="I31" s="125"/>
    </row>
    <row r="32" ht="18" customHeight="1" spans="1:9">
      <c r="A32" s="122" t="e">
        <f>[1]insulation!#REF!</f>
        <v>#REF!</v>
      </c>
      <c r="B32" s="19" t="e">
        <f>[1]insulation!#REF!</f>
        <v>#REF!</v>
      </c>
      <c r="C32" s="126"/>
      <c r="D32" s="123">
        <v>10</v>
      </c>
      <c r="E32" s="124" t="e">
        <f>[1]insulation!#REF!</f>
        <v>#REF!</v>
      </c>
      <c r="F32" s="119"/>
      <c r="G32" s="119"/>
      <c r="H32" s="120"/>
      <c r="I32" s="125"/>
    </row>
    <row r="33" ht="18" customHeight="1" spans="1:9">
      <c r="A33" s="122" t="e">
        <f>[1]insulation!#REF!</f>
        <v>#REF!</v>
      </c>
      <c r="B33" s="19" t="e">
        <f>[1]insulation!#REF!</f>
        <v>#REF!</v>
      </c>
      <c r="C33" s="126"/>
      <c r="D33" s="123">
        <v>10</v>
      </c>
      <c r="E33" s="124" t="e">
        <f>[1]insulation!#REF!</f>
        <v>#REF!</v>
      </c>
      <c r="F33" s="119"/>
      <c r="G33" s="119"/>
      <c r="H33" s="120"/>
      <c r="I33" s="125"/>
    </row>
    <row r="34" ht="18" customHeight="1" spans="1:9">
      <c r="A34" s="122" t="e">
        <f>[1]insulation!#REF!</f>
        <v>#REF!</v>
      </c>
      <c r="B34" s="19" t="e">
        <f>[1]insulation!#REF!</f>
        <v>#REF!</v>
      </c>
      <c r="C34" s="126"/>
      <c r="D34" s="123"/>
      <c r="E34" s="124" t="e">
        <f>[1]insulation!#REF!</f>
        <v>#REF!</v>
      </c>
      <c r="F34" s="119"/>
      <c r="G34" s="119"/>
      <c r="H34" s="120"/>
      <c r="I34" s="125"/>
    </row>
    <row r="35" ht="18" customHeight="1" spans="1:9">
      <c r="A35" s="122" t="e">
        <f>[1]insulation!#REF!</f>
        <v>#REF!</v>
      </c>
      <c r="B35" s="19" t="e">
        <f>[1]insulation!#REF!</f>
        <v>#REF!</v>
      </c>
      <c r="C35" s="126"/>
      <c r="D35" s="123"/>
      <c r="E35" s="124" t="e">
        <f>[1]insulation!#REF!</f>
        <v>#REF!</v>
      </c>
      <c r="F35" s="119"/>
      <c r="G35" s="119"/>
      <c r="H35" s="120"/>
      <c r="I35" s="125"/>
    </row>
    <row r="36" ht="18" customHeight="1" spans="1:9">
      <c r="A36" s="122" t="e">
        <f>[1]insulation!#REF!</f>
        <v>#REF!</v>
      </c>
      <c r="B36" s="19" t="e">
        <f>[1]insulation!#REF!</f>
        <v>#REF!</v>
      </c>
      <c r="C36" s="128"/>
      <c r="D36" s="123"/>
      <c r="E36" s="124" t="e">
        <f>[1]insulation!#REF!</f>
        <v>#REF!</v>
      </c>
      <c r="F36" s="119"/>
      <c r="G36" s="119"/>
      <c r="H36" s="120"/>
      <c r="I36" s="125"/>
    </row>
    <row r="37" ht="18" customHeight="1" spans="1:9">
      <c r="A37" s="122">
        <f>[1]insulation!$A31</f>
        <v>0</v>
      </c>
      <c r="B37" s="19" t="str">
        <f>[1]insulation!$B31</f>
        <v>1/4  X  1/2</v>
      </c>
      <c r="C37" s="89" t="s">
        <v>300</v>
      </c>
      <c r="D37" s="123">
        <v>110</v>
      </c>
      <c r="E37" s="124">
        <f>[1]insulation!$F31</f>
        <v>3.14285714285714</v>
      </c>
      <c r="F37" s="119"/>
      <c r="G37" s="119"/>
      <c r="H37" s="120"/>
      <c r="I37" s="125"/>
    </row>
    <row r="38" ht="18" customHeight="1" spans="1:9">
      <c r="A38" s="122">
        <f>[1]insulation!$A32</f>
        <v>0</v>
      </c>
      <c r="B38" s="19" t="str">
        <f>[1]insulation!$B32</f>
        <v>3/8  X  1/2</v>
      </c>
      <c r="C38" s="126"/>
      <c r="D38" s="123">
        <v>90</v>
      </c>
      <c r="E38" s="124">
        <f>[1]insulation!$F32</f>
        <v>3.35714285714286</v>
      </c>
      <c r="F38" s="119"/>
      <c r="G38" s="119"/>
      <c r="H38" s="120"/>
      <c r="I38" s="125"/>
    </row>
    <row r="39" ht="18" customHeight="1" spans="1:9">
      <c r="A39" s="122" t="str">
        <f>[1]insulation!$A33</f>
        <v>IT008.1</v>
      </c>
      <c r="B39" s="19" t="str">
        <f>[1]insulation!$B33</f>
        <v>1/2  X  1/2</v>
      </c>
      <c r="C39" s="126"/>
      <c r="D39" s="2">
        <v>72</v>
      </c>
      <c r="E39" s="124">
        <f>[1]insulation!$F33</f>
        <v>4.64285714285714</v>
      </c>
      <c r="F39" s="119"/>
      <c r="G39" s="119"/>
      <c r="H39" s="120"/>
      <c r="I39" s="125"/>
    </row>
    <row r="40" s="109" customFormat="1" ht="18" customHeight="1" spans="1:9">
      <c r="A40" s="122" t="str">
        <f>[1]insulation!$A34</f>
        <v>IT009</v>
      </c>
      <c r="B40" s="19" t="str">
        <f>[1]insulation!$B34</f>
        <v>5/8  X  1/2 *</v>
      </c>
      <c r="C40" s="126"/>
      <c r="D40" s="2">
        <v>63</v>
      </c>
      <c r="E40" s="124">
        <f>[1]insulation!$F34</f>
        <v>3.5</v>
      </c>
      <c r="F40" s="119" t="str">
        <f>[1]insulation!M34</f>
        <v>ITY006</v>
      </c>
      <c r="G40" s="119" t="str">
        <f>[1]insulation!N34</f>
        <v>5/8  X  1/2 *</v>
      </c>
      <c r="H40" s="120">
        <f>[1]insulation!$R34</f>
        <v>53</v>
      </c>
      <c r="I40" s="125">
        <f>[1]insulation!$T34</f>
        <v>4.38242447845805</v>
      </c>
    </row>
    <row r="41" s="109" customFormat="1" ht="18" customHeight="1" spans="1:9">
      <c r="A41" s="122" t="str">
        <f>[1]insulation!$A35</f>
        <v>IT010</v>
      </c>
      <c r="B41" s="19" t="str">
        <f>[1]insulation!$B35</f>
        <v>3/4  X  1/2 *</v>
      </c>
      <c r="C41" s="126"/>
      <c r="D41" s="2">
        <v>56</v>
      </c>
      <c r="E41" s="124">
        <f>[1]insulation!$F35</f>
        <v>3.71428571428571</v>
      </c>
      <c r="F41" s="119" t="str">
        <f>[1]insulation!M35</f>
        <v>ITY007</v>
      </c>
      <c r="G41" s="119" t="str">
        <f>[1]insulation!N35</f>
        <v>3/4  X  1/2 *</v>
      </c>
      <c r="H41" s="120">
        <f>[1]insulation!$R35</f>
        <v>461</v>
      </c>
      <c r="I41" s="125">
        <f>[1]insulation!$T35</f>
        <v>4.90467316326531</v>
      </c>
    </row>
    <row r="42" s="109" customFormat="1" ht="18" customHeight="1" spans="1:9">
      <c r="A42" s="122" t="str">
        <f>[1]insulation!$A36</f>
        <v>IT011</v>
      </c>
      <c r="B42" s="19" t="str">
        <f>[1]insulation!$B36</f>
        <v>7/8  X  1/2 *</v>
      </c>
      <c r="C42" s="126"/>
      <c r="D42" s="2">
        <v>48</v>
      </c>
      <c r="E42" s="124">
        <f>[1]insulation!$F36</f>
        <v>4.42857142857143</v>
      </c>
      <c r="F42" s="119"/>
      <c r="G42" s="119"/>
      <c r="H42" s="120"/>
      <c r="I42" s="125"/>
    </row>
    <row r="43" ht="18" customHeight="1" spans="1:9">
      <c r="A43" s="122">
        <f>[1]insulation!$A37</f>
        <v>0</v>
      </c>
      <c r="B43" s="19" t="str">
        <f>[1]insulation!$B37</f>
        <v>1  X  1/2</v>
      </c>
      <c r="C43" s="126"/>
      <c r="D43" s="123">
        <v>42</v>
      </c>
      <c r="E43" s="124">
        <f>[1]insulation!$F37</f>
        <v>7.5</v>
      </c>
      <c r="F43" s="119"/>
      <c r="G43" s="119"/>
      <c r="H43" s="120"/>
      <c r="I43" s="125"/>
    </row>
    <row r="44" s="109" customFormat="1" ht="18" customHeight="1" spans="1:9">
      <c r="A44" s="122" t="str">
        <f>[1]insulation!$A38</f>
        <v>IT012</v>
      </c>
      <c r="B44" s="19" t="str">
        <f>[1]insulation!$B38</f>
        <v>1 1/8  X  1/2 *</v>
      </c>
      <c r="C44" s="126"/>
      <c r="D44" s="2">
        <v>36</v>
      </c>
      <c r="E44" s="124">
        <f>[1]insulation!$F38</f>
        <v>5.07142857142857</v>
      </c>
      <c r="F44" s="119" t="str">
        <f>[1]insulation!M38</f>
        <v>ITY009</v>
      </c>
      <c r="G44" s="119" t="str">
        <f>[1]insulation!N38</f>
        <v>1 1/8  X  1/2 *</v>
      </c>
      <c r="H44" s="120">
        <f>[1]insulation!$R38</f>
        <v>39</v>
      </c>
      <c r="I44" s="125">
        <f>[1]insulation!$T38</f>
        <v>6.35745158730159</v>
      </c>
    </row>
    <row r="45" ht="18" customHeight="1" spans="1:9">
      <c r="A45" s="122">
        <f>[1]insulation!$A39</f>
        <v>0</v>
      </c>
      <c r="B45" s="19" t="str">
        <f>[1]insulation!$B39</f>
        <v>1 1/4  X  1/2</v>
      </c>
      <c r="C45" s="126"/>
      <c r="D45" s="123">
        <v>30</v>
      </c>
      <c r="E45" s="124">
        <f>[1]insulation!$F39</f>
        <v>8.74285714285714</v>
      </c>
      <c r="F45" s="119"/>
      <c r="G45" s="119"/>
      <c r="H45" s="120"/>
      <c r="I45" s="125"/>
    </row>
    <row r="46" s="109" customFormat="1" ht="18" customHeight="1" spans="1:9">
      <c r="A46" s="122" t="str">
        <f>[1]insulation!$A40</f>
        <v>IT013</v>
      </c>
      <c r="B46" s="19" t="str">
        <f>[1]insulation!$B40</f>
        <v>1 3/8  X  1/2 *</v>
      </c>
      <c r="C46" s="126"/>
      <c r="D46" s="2">
        <v>30</v>
      </c>
      <c r="E46" s="124">
        <f>[1]insulation!$F40</f>
        <v>8.52857142857143</v>
      </c>
      <c r="F46" s="119" t="str">
        <f>[1]insulation!M40</f>
        <v>ITY010</v>
      </c>
      <c r="G46" s="119" t="str">
        <f>[1]insulation!N40</f>
        <v>1 3/8  X  1/2 *</v>
      </c>
      <c r="H46" s="120">
        <f>[1]insulation!$R40</f>
        <v>1055</v>
      </c>
      <c r="I46" s="125">
        <f>[1]insulation!$T40</f>
        <v>7.88823242424242</v>
      </c>
    </row>
    <row r="47" ht="18" customHeight="1" spans="1:9">
      <c r="A47" s="122" t="e">
        <f>[1]insulation!#REF!</f>
        <v>#REF!</v>
      </c>
      <c r="B47" s="19" t="e">
        <f>[1]insulation!#REF!</f>
        <v>#REF!</v>
      </c>
      <c r="C47" s="126"/>
      <c r="D47" s="123">
        <v>25</v>
      </c>
      <c r="E47" s="124" t="e">
        <f>[1]insulation!#REF!</f>
        <v>#REF!</v>
      </c>
      <c r="F47" s="119"/>
      <c r="G47" s="119"/>
      <c r="H47" s="120"/>
      <c r="I47" s="125"/>
    </row>
    <row r="48" s="109" customFormat="1" ht="18" customHeight="1" spans="1:9">
      <c r="A48" s="122" t="str">
        <f>[1]insulation!$A41</f>
        <v>IT014</v>
      </c>
      <c r="B48" s="19" t="str">
        <f>[1]insulation!$B41</f>
        <v>1 5/8  X  1/2</v>
      </c>
      <c r="C48" s="126"/>
      <c r="D48" s="2">
        <v>25</v>
      </c>
      <c r="E48" s="124">
        <f>[1]insulation!$F41</f>
        <v>11.2285714285714</v>
      </c>
      <c r="F48" s="119" t="str">
        <f>[1]insulation!M41</f>
        <v>ITY011</v>
      </c>
      <c r="G48" s="119" t="str">
        <f>[1]insulation!N41</f>
        <v>1 5/8  X  1/2</v>
      </c>
      <c r="H48" s="120">
        <f>[1]insulation!$R41</f>
        <v>907</v>
      </c>
      <c r="I48" s="125">
        <f>[1]insulation!$T41</f>
        <v>10.39720232</v>
      </c>
    </row>
    <row r="49" ht="18" customHeight="1" spans="1:9">
      <c r="A49" s="122">
        <f>[1]insulation!$A42</f>
        <v>0</v>
      </c>
      <c r="B49" s="19" t="str">
        <f>[1]insulation!$B42</f>
        <v>1 7/8  X  1/2</v>
      </c>
      <c r="C49" s="126"/>
      <c r="D49" s="123">
        <v>20</v>
      </c>
      <c r="E49" s="124">
        <f>[1]insulation!$F42</f>
        <v>12.4285714285714</v>
      </c>
      <c r="F49" s="119"/>
      <c r="G49" s="119"/>
      <c r="H49" s="120"/>
      <c r="I49" s="125"/>
    </row>
    <row r="50" ht="18" customHeight="1" spans="1:9">
      <c r="A50" s="122">
        <f>[1]insulation!$A43</f>
        <v>0</v>
      </c>
      <c r="B50" s="19" t="str">
        <f>[1]insulation!$B43</f>
        <v>2  X  1/2</v>
      </c>
      <c r="C50" s="126"/>
      <c r="D50" s="123">
        <v>20</v>
      </c>
      <c r="E50" s="124">
        <f>[1]insulation!$F43</f>
        <v>13.8571428571429</v>
      </c>
      <c r="F50" s="119"/>
      <c r="G50" s="119"/>
      <c r="H50" s="120"/>
      <c r="I50" s="125"/>
    </row>
    <row r="51" s="109" customFormat="1" ht="18" customHeight="1" spans="1:9">
      <c r="A51" s="122" t="str">
        <f>[1]insulation!$A44</f>
        <v>IT015</v>
      </c>
      <c r="B51" s="19" t="str">
        <f>[1]insulation!$B44</f>
        <v>2 1/8  X  1/2</v>
      </c>
      <c r="C51" s="126"/>
      <c r="D51" s="2">
        <v>20</v>
      </c>
      <c r="E51" s="124">
        <f>[1]insulation!$F44</f>
        <v>13.6428571428571</v>
      </c>
      <c r="F51" s="119" t="str">
        <f>[1]insulation!M44</f>
        <v>ITY012</v>
      </c>
      <c r="G51" s="119" t="str">
        <f>[1]insulation!N44</f>
        <v>2 1/8  X  1/2</v>
      </c>
      <c r="H51" s="120">
        <f>[1]insulation!$R44</f>
        <v>682</v>
      </c>
      <c r="I51" s="125">
        <f>[1]insulation!$T44</f>
        <v>12.7664756666667</v>
      </c>
    </row>
    <row r="52" ht="18" customHeight="1" spans="1:9">
      <c r="A52" s="122">
        <f>[1]insulation!$A45</f>
        <v>0</v>
      </c>
      <c r="B52" s="19" t="str">
        <f>[1]insulation!$B45</f>
        <v>2 3/8  X  1/2</v>
      </c>
      <c r="C52" s="126"/>
      <c r="D52" s="123">
        <v>18</v>
      </c>
      <c r="E52" s="124">
        <f>[1]insulation!$F45</f>
        <v>0</v>
      </c>
      <c r="F52" s="119"/>
      <c r="G52" s="119"/>
      <c r="H52" s="120"/>
      <c r="I52" s="125"/>
    </row>
    <row r="53" ht="18" customHeight="1" spans="1:9">
      <c r="A53" s="122">
        <f>[1]insulation!$A46</f>
        <v>0</v>
      </c>
      <c r="B53" s="19" t="str">
        <f>[1]insulation!$B46</f>
        <v>2 1/2 x 1/2</v>
      </c>
      <c r="C53" s="126"/>
      <c r="D53" s="123">
        <v>15</v>
      </c>
      <c r="E53" s="124">
        <f>[1]insulation!$F46</f>
        <v>0</v>
      </c>
      <c r="F53" s="119"/>
      <c r="G53" s="119"/>
      <c r="H53" s="120"/>
      <c r="I53" s="125"/>
    </row>
    <row r="54" ht="18" customHeight="1" spans="1:9">
      <c r="A54" s="122">
        <f>[1]insulation!$A47</f>
        <v>0</v>
      </c>
      <c r="B54" s="19" t="str">
        <f>[1]insulation!$B47</f>
        <v>2 5/8  X  1/2</v>
      </c>
      <c r="C54" s="126"/>
      <c r="D54" s="123">
        <v>13</v>
      </c>
      <c r="E54" s="124">
        <f>[1]insulation!$F47</f>
        <v>0</v>
      </c>
      <c r="F54" s="119"/>
      <c r="G54" s="119"/>
      <c r="H54" s="120"/>
      <c r="I54" s="125"/>
    </row>
    <row r="55" ht="18" customHeight="1" spans="1:9">
      <c r="A55" s="122">
        <f>[1]insulation!$A48</f>
        <v>0</v>
      </c>
      <c r="B55" s="19" t="str">
        <f>[1]insulation!$B48</f>
        <v>2 7/8  X  1/2</v>
      </c>
      <c r="C55" s="126"/>
      <c r="D55" s="123">
        <v>12</v>
      </c>
      <c r="E55" s="124">
        <f>[1]insulation!$F48</f>
        <v>0</v>
      </c>
      <c r="F55" s="119"/>
      <c r="G55" s="119"/>
      <c r="H55" s="120"/>
      <c r="I55" s="125"/>
    </row>
    <row r="56" ht="18" customHeight="1" spans="1:9">
      <c r="A56" s="122">
        <f>[1]insulation!$A49</f>
        <v>0</v>
      </c>
      <c r="B56" s="19" t="str">
        <f>[1]insulation!$B49</f>
        <v>3  X  1/2</v>
      </c>
      <c r="C56" s="126"/>
      <c r="D56" s="123">
        <v>12</v>
      </c>
      <c r="E56" s="124">
        <f>[1]insulation!$F49</f>
        <v>0</v>
      </c>
      <c r="F56" s="119"/>
      <c r="G56" s="119"/>
      <c r="H56" s="120"/>
      <c r="I56" s="125"/>
    </row>
    <row r="57" ht="18" customHeight="1" spans="1:9">
      <c r="A57" s="122">
        <f>[1]insulation!$A50</f>
        <v>0</v>
      </c>
      <c r="B57" s="19" t="str">
        <f>[1]insulation!$B50</f>
        <v>3 1/8  X 1/2</v>
      </c>
      <c r="C57" s="126"/>
      <c r="D57" s="123">
        <v>12</v>
      </c>
      <c r="E57" s="124">
        <f>[1]insulation!$F50</f>
        <v>0</v>
      </c>
      <c r="F57" s="119"/>
      <c r="G57" s="119"/>
      <c r="H57" s="120"/>
      <c r="I57" s="125"/>
    </row>
    <row r="58" ht="18" customHeight="1" spans="1:9">
      <c r="A58" s="122">
        <f>[1]insulation!$A51</f>
        <v>0</v>
      </c>
      <c r="B58" s="19" t="str">
        <f>[1]insulation!$B51</f>
        <v>3 1/2  X  1/2</v>
      </c>
      <c r="C58" s="126"/>
      <c r="D58" s="127">
        <v>12</v>
      </c>
      <c r="E58" s="124">
        <f>[1]insulation!$F51</f>
        <v>0</v>
      </c>
      <c r="F58" s="119"/>
      <c r="G58" s="119"/>
      <c r="H58" s="120"/>
      <c r="I58" s="125"/>
    </row>
    <row r="59" ht="18" customHeight="1" spans="1:9">
      <c r="A59" s="122">
        <f>[1]insulation!$A52</f>
        <v>0</v>
      </c>
      <c r="B59" s="19" t="str">
        <f>[1]insulation!$B52</f>
        <v>4 x 1/2</v>
      </c>
      <c r="C59" s="126"/>
      <c r="D59" s="123">
        <v>12</v>
      </c>
      <c r="E59" s="124">
        <f>[1]insulation!$F52</f>
        <v>0</v>
      </c>
      <c r="F59" s="119"/>
      <c r="G59" s="119"/>
      <c r="H59" s="120"/>
      <c r="I59" s="125"/>
    </row>
    <row r="60" ht="18" customHeight="1" spans="1:9">
      <c r="A60" s="122">
        <f>[1]insulation!$A53</f>
        <v>0</v>
      </c>
      <c r="B60" s="19" t="str">
        <f>[1]insulation!$B53</f>
        <v>4 1/8 x 1/2</v>
      </c>
      <c r="C60" s="126"/>
      <c r="D60" s="123">
        <v>12</v>
      </c>
      <c r="E60" s="124">
        <f>[1]insulation!$F53</f>
        <v>0</v>
      </c>
      <c r="F60" s="119"/>
      <c r="G60" s="119"/>
      <c r="H60" s="120"/>
      <c r="I60" s="125"/>
    </row>
    <row r="61" ht="18" customHeight="1" spans="1:9">
      <c r="A61" s="122">
        <f>[1]insulation!$A54</f>
        <v>0</v>
      </c>
      <c r="B61" s="19" t="str">
        <f>[1]insulation!$B54</f>
        <v>4 1/4 x 1/2</v>
      </c>
      <c r="C61" s="126"/>
      <c r="D61" s="123">
        <v>12</v>
      </c>
      <c r="E61" s="124">
        <f>[1]insulation!$F54</f>
        <v>0</v>
      </c>
      <c r="F61" s="119"/>
      <c r="G61" s="119"/>
      <c r="H61" s="120"/>
      <c r="I61" s="125"/>
    </row>
    <row r="62" ht="18" customHeight="1" spans="1:9">
      <c r="A62" s="122">
        <f>[1]insulation!$A55</f>
        <v>0</v>
      </c>
      <c r="B62" s="19" t="str">
        <f>[1]insulation!$B55</f>
        <v>4 1/2 x 1/2</v>
      </c>
      <c r="C62" s="126"/>
      <c r="D62" s="123">
        <v>9</v>
      </c>
      <c r="E62" s="124">
        <f>[1]insulation!$F55</f>
        <v>0</v>
      </c>
      <c r="F62" s="119"/>
      <c r="G62" s="119"/>
      <c r="H62" s="120"/>
      <c r="I62" s="125"/>
    </row>
    <row r="63" ht="18" customHeight="1" spans="1:9">
      <c r="A63" s="122">
        <f>[1]insulation!$A56</f>
        <v>0</v>
      </c>
      <c r="B63" s="19" t="str">
        <f>[1]insulation!$B56</f>
        <v>5 x 1/2</v>
      </c>
      <c r="C63" s="126"/>
      <c r="D63" s="123">
        <v>9</v>
      </c>
      <c r="E63" s="124">
        <f>[1]insulation!$F56</f>
        <v>0</v>
      </c>
      <c r="F63" s="119"/>
      <c r="G63" s="119"/>
      <c r="H63" s="120"/>
      <c r="I63" s="125"/>
    </row>
    <row r="64" ht="18" customHeight="1" spans="1:9">
      <c r="A64" s="122" t="str">
        <f>[1]insulation!$A57</f>
        <v>IT015.13</v>
      </c>
      <c r="B64" s="19" t="str">
        <f>[1]insulation!$B57</f>
        <v>5 1/8 x 1/2</v>
      </c>
      <c r="C64" s="126"/>
      <c r="D64" s="129">
        <v>9</v>
      </c>
      <c r="E64" s="124">
        <f>[1]insulation!$F57</f>
        <v>0</v>
      </c>
      <c r="F64" s="119"/>
      <c r="G64" s="119"/>
      <c r="H64" s="120"/>
      <c r="I64" s="125"/>
    </row>
    <row r="65" ht="18" customHeight="1" spans="1:9">
      <c r="A65" s="122">
        <f>[1]insulation!$A58</f>
        <v>0</v>
      </c>
      <c r="B65" s="19" t="str">
        <f>[1]insulation!$B58</f>
        <v>5 1/4 x 1/2</v>
      </c>
      <c r="C65" s="126"/>
      <c r="D65" s="123">
        <v>8</v>
      </c>
      <c r="E65" s="124">
        <f>[1]insulation!$F58</f>
        <v>0</v>
      </c>
      <c r="F65" s="119"/>
      <c r="G65" s="119"/>
      <c r="H65" s="120"/>
      <c r="I65" s="125"/>
    </row>
    <row r="66" ht="18" customHeight="1" spans="1:9">
      <c r="A66" s="122">
        <f>[1]insulation!$A59</f>
        <v>0</v>
      </c>
      <c r="B66" s="19" t="str">
        <f>[1]insulation!$B59</f>
        <v>5 1/2 x 1/2</v>
      </c>
      <c r="C66" s="126"/>
      <c r="D66" s="123"/>
      <c r="E66" s="124">
        <f>[1]insulation!$F59</f>
        <v>0</v>
      </c>
      <c r="F66" s="119"/>
      <c r="G66" s="119"/>
      <c r="H66" s="120"/>
      <c r="I66" s="125"/>
    </row>
    <row r="67" ht="18" customHeight="1" spans="1:9">
      <c r="A67" s="122">
        <f>[1]insulation!$A60</f>
        <v>0</v>
      </c>
      <c r="B67" s="19" t="str">
        <f>[1]insulation!$B60</f>
        <v>6 x 1/2</v>
      </c>
      <c r="C67" s="126"/>
      <c r="D67" s="123"/>
      <c r="E67" s="124">
        <f>[1]insulation!$F60</f>
        <v>0</v>
      </c>
      <c r="F67" s="119"/>
      <c r="G67" s="119"/>
      <c r="H67" s="120"/>
      <c r="I67" s="125"/>
    </row>
    <row r="68" ht="18" customHeight="1" spans="1:9">
      <c r="A68" s="122">
        <f>[1]insulation!$A61</f>
        <v>0</v>
      </c>
      <c r="B68" s="19" t="str">
        <f>[1]insulation!$B61</f>
        <v>6 1/4 x 1/2</v>
      </c>
      <c r="C68" s="126"/>
      <c r="D68" s="123"/>
      <c r="E68" s="124">
        <f>[1]insulation!$F61</f>
        <v>0</v>
      </c>
      <c r="F68" s="119"/>
      <c r="G68" s="119"/>
      <c r="H68" s="120"/>
      <c r="I68" s="125"/>
    </row>
    <row r="69" ht="18" customHeight="1" spans="1:9">
      <c r="A69" s="122" t="str">
        <f>[1]insulation!$A62</f>
        <v>IT015.18</v>
      </c>
      <c r="B69" s="19" t="str">
        <f>[1]insulation!$B62</f>
        <v>6 1/2 x 1/2</v>
      </c>
      <c r="C69" s="128"/>
      <c r="D69" s="123"/>
      <c r="E69" s="124">
        <f>[1]insulation!$F62</f>
        <v>0</v>
      </c>
      <c r="F69" s="119"/>
      <c r="G69" s="119"/>
      <c r="H69" s="120"/>
      <c r="I69" s="125"/>
    </row>
    <row r="70" ht="18" customHeight="1" spans="1:9">
      <c r="A70" s="122">
        <f>[1]insulation!$A63</f>
        <v>0</v>
      </c>
      <c r="B70" s="19" t="str">
        <f>[1]insulation!$B63</f>
        <v>1/4  X  3/4</v>
      </c>
      <c r="C70" s="89" t="s">
        <v>301</v>
      </c>
      <c r="D70" s="123">
        <v>49</v>
      </c>
      <c r="E70" s="124">
        <f>[1]insulation!$F63</f>
        <v>6.14285714285714</v>
      </c>
      <c r="F70" s="119"/>
      <c r="G70" s="119"/>
      <c r="H70" s="120"/>
      <c r="I70" s="125"/>
    </row>
    <row r="71" ht="18" customHeight="1" spans="1:9">
      <c r="A71" s="122">
        <f>[1]insulation!$A64</f>
        <v>0</v>
      </c>
      <c r="B71" s="19" t="str">
        <f>[1]insulation!$B64</f>
        <v>3/8  X 3/4</v>
      </c>
      <c r="C71" s="126"/>
      <c r="D71" s="123">
        <v>42</v>
      </c>
      <c r="E71" s="124">
        <f>[1]insulation!$F64</f>
        <v>6.92857142857143</v>
      </c>
      <c r="F71" s="119"/>
      <c r="G71" s="119"/>
      <c r="H71" s="120"/>
      <c r="I71" s="125"/>
    </row>
    <row r="72" ht="18" customHeight="1" spans="1:9">
      <c r="A72" s="122">
        <f>[1]insulation!$A65</f>
        <v>0</v>
      </c>
      <c r="B72" s="19" t="str">
        <f>[1]insulation!$B65</f>
        <v>1/2  X  3/4</v>
      </c>
      <c r="C72" s="126"/>
      <c r="D72" s="123">
        <v>36</v>
      </c>
      <c r="E72" s="124">
        <f>[1]insulation!$F65</f>
        <v>7.78571428571429</v>
      </c>
      <c r="F72" s="119"/>
      <c r="G72" s="119"/>
      <c r="H72" s="120"/>
      <c r="I72" s="125"/>
    </row>
    <row r="73" s="109" customFormat="1" ht="18" customHeight="1" spans="1:9">
      <c r="A73" s="122" t="str">
        <f>[1]insulation!$A66</f>
        <v>IT016</v>
      </c>
      <c r="B73" s="19" t="str">
        <f>[1]insulation!$B66</f>
        <v>5/8  X  3/4</v>
      </c>
      <c r="C73" s="126"/>
      <c r="D73" s="2">
        <v>36</v>
      </c>
      <c r="E73" s="124">
        <f>[1]insulation!$F66</f>
        <v>8.71428571428571</v>
      </c>
      <c r="F73" s="119" t="str">
        <f>[1]insulation!M66</f>
        <v>ITY013</v>
      </c>
      <c r="G73" s="119" t="str">
        <f>[1]insulation!N66</f>
        <v>5/8  X  3/4</v>
      </c>
      <c r="H73" s="120">
        <f>[1]insulation!$R66</f>
        <v>436</v>
      </c>
      <c r="I73" s="125">
        <f>[1]insulation!$T66</f>
        <v>7.36019478632479</v>
      </c>
    </row>
    <row r="74" s="109" customFormat="1" ht="18" customHeight="1" spans="1:9">
      <c r="A74" s="122" t="str">
        <f>[1]insulation!$A67</f>
        <v>IT017</v>
      </c>
      <c r="B74" s="19" t="str">
        <f>[1]insulation!$B67</f>
        <v>3/4  X  3/4</v>
      </c>
      <c r="C74" s="126"/>
      <c r="D74" s="2">
        <v>30</v>
      </c>
      <c r="E74" s="124">
        <f>[1]insulation!$F67</f>
        <v>8.78571428571429</v>
      </c>
      <c r="F74" s="119" t="str">
        <f>[1]insulation!M67</f>
        <v>ITY014</v>
      </c>
      <c r="G74" s="119" t="str">
        <f>[1]insulation!N67</f>
        <v>3/4  X  3/4</v>
      </c>
      <c r="H74" s="120">
        <f>[1]insulation!$R67</f>
        <v>151</v>
      </c>
      <c r="I74" s="125">
        <f>[1]insulation!$T67</f>
        <v>7.6970869047619</v>
      </c>
    </row>
    <row r="75" s="109" customFormat="1" ht="18" customHeight="1" spans="1:9">
      <c r="A75" s="122" t="str">
        <f>[1]insulation!$A68</f>
        <v>IT018</v>
      </c>
      <c r="B75" s="19" t="str">
        <f>[1]insulation!$B68</f>
        <v>7/8  X  3/4</v>
      </c>
      <c r="C75" s="126"/>
      <c r="D75" s="2">
        <v>25</v>
      </c>
      <c r="E75" s="124">
        <f>[1]insulation!$F68</f>
        <v>9.85714285714286</v>
      </c>
      <c r="F75" s="119" t="str">
        <f>[1]insulation!M68</f>
        <v>ITY015</v>
      </c>
      <c r="G75" s="119" t="str">
        <f>[1]insulation!N68</f>
        <v>7/8  X  3/4</v>
      </c>
      <c r="H75" s="120">
        <f>[1]insulation!$R68</f>
        <v>410</v>
      </c>
      <c r="I75" s="125">
        <f>[1]insulation!$T68</f>
        <v>8.31759711640212</v>
      </c>
    </row>
    <row r="76" ht="18" customHeight="1" spans="1:9">
      <c r="A76" s="122">
        <f>[1]insulation!$A69</f>
        <v>0</v>
      </c>
      <c r="B76" s="19" t="str">
        <f>[1]insulation!$B69</f>
        <v>1  X  3/4</v>
      </c>
      <c r="C76" s="126"/>
      <c r="D76" s="123">
        <v>20</v>
      </c>
      <c r="E76" s="124">
        <f>[1]insulation!$F69</f>
        <v>11.3571428571429</v>
      </c>
      <c r="F76" s="119"/>
      <c r="G76" s="119"/>
      <c r="H76" s="120"/>
      <c r="I76" s="125"/>
    </row>
    <row r="77" s="109" customFormat="1" ht="18" customHeight="1" spans="1:9">
      <c r="A77" s="122" t="str">
        <f>[1]insulation!$A70</f>
        <v>IT019</v>
      </c>
      <c r="B77" s="19" t="str">
        <f>[1]insulation!$B70</f>
        <v>1 1/8  X  3/4</v>
      </c>
      <c r="C77" s="126"/>
      <c r="D77" s="2">
        <v>20</v>
      </c>
      <c r="E77" s="124">
        <f>[1]insulation!$F70</f>
        <v>11.8571428571429</v>
      </c>
      <c r="F77" s="119" t="str">
        <f>[1]insulation!M70</f>
        <v>ITY016</v>
      </c>
      <c r="G77" s="119" t="str">
        <f>[1]insulation!N70</f>
        <v>1 1/8  X  3/4</v>
      </c>
      <c r="H77" s="120">
        <f>[1]insulation!$R70</f>
        <v>321</v>
      </c>
      <c r="I77" s="125">
        <f>[1]insulation!$T70</f>
        <v>10.2697294871795</v>
      </c>
    </row>
    <row r="78" ht="18" customHeight="1" spans="1:9">
      <c r="A78" s="122">
        <f>[1]insulation!$A71</f>
        <v>0</v>
      </c>
      <c r="B78" s="19" t="str">
        <f>[1]insulation!$B71</f>
        <v>1 1/4  X  3/4</v>
      </c>
      <c r="C78" s="126"/>
      <c r="D78" s="123">
        <v>20</v>
      </c>
      <c r="E78" s="124">
        <f>[1]insulation!$F71</f>
        <v>13.9428571428571</v>
      </c>
      <c r="F78" s="119"/>
      <c r="G78" s="119"/>
      <c r="H78" s="120"/>
      <c r="I78" s="125"/>
    </row>
    <row r="79" s="109" customFormat="1" ht="18" customHeight="1" spans="1:9">
      <c r="A79" s="122" t="str">
        <f>[1]insulation!$A72</f>
        <v>IT020</v>
      </c>
      <c r="B79" s="19" t="str">
        <f>[1]insulation!$B72</f>
        <v>1 3/8  X  3/4</v>
      </c>
      <c r="C79" s="126"/>
      <c r="D79" s="2">
        <v>16</v>
      </c>
      <c r="E79" s="124">
        <f>[1]insulation!$F72</f>
        <v>14.6428571428571</v>
      </c>
      <c r="F79" s="119" t="str">
        <f>[1]insulation!M72</f>
        <v>ITY017</v>
      </c>
      <c r="G79" s="119" t="str">
        <f>[1]insulation!N72</f>
        <v>1 3/8  X  3/4</v>
      </c>
      <c r="H79" s="120">
        <f>[1]insulation!$R72</f>
        <v>86</v>
      </c>
      <c r="I79" s="125">
        <f>[1]insulation!$T72</f>
        <v>12.5058107692308</v>
      </c>
    </row>
    <row r="80" ht="18" customHeight="1" spans="1:9">
      <c r="A80" s="122">
        <f>[1]insulation!$A73</f>
        <v>0</v>
      </c>
      <c r="B80" s="19" t="str">
        <f>[1]insulation!$B73</f>
        <v>1 1/2  X  3/4</v>
      </c>
      <c r="C80" s="126"/>
      <c r="D80" s="123">
        <v>16</v>
      </c>
      <c r="E80" s="124">
        <f>[1]insulation!$F73</f>
        <v>0</v>
      </c>
      <c r="F80" s="119"/>
      <c r="G80" s="119"/>
      <c r="H80" s="120"/>
      <c r="I80" s="125"/>
    </row>
    <row r="81" s="109" customFormat="1" ht="18" customHeight="1" spans="1:9">
      <c r="A81" s="122" t="str">
        <f>[1]insulation!$A74</f>
        <v>IT021</v>
      </c>
      <c r="B81" s="19" t="str">
        <f>[1]insulation!$B74</f>
        <v>1 5/8  X  3/4</v>
      </c>
      <c r="C81" s="126"/>
      <c r="D81" s="2">
        <v>16</v>
      </c>
      <c r="E81" s="124">
        <f>[1]insulation!$F74</f>
        <v>16.6428571428571</v>
      </c>
      <c r="F81" s="119"/>
      <c r="G81" s="119"/>
      <c r="H81" s="120"/>
      <c r="I81" s="125"/>
    </row>
    <row r="82" ht="18" customHeight="1" spans="1:9">
      <c r="A82" s="122">
        <f>[1]insulation!$A75</f>
        <v>0</v>
      </c>
      <c r="B82" s="19" t="str">
        <f>[1]insulation!$B75</f>
        <v>1 7/8  X  3/4</v>
      </c>
      <c r="C82" s="126"/>
      <c r="D82" s="123">
        <v>15</v>
      </c>
      <c r="E82" s="124">
        <f>[1]insulation!$F75</f>
        <v>19.1428571428571</v>
      </c>
      <c r="F82" s="119"/>
      <c r="G82" s="119"/>
      <c r="H82" s="120"/>
      <c r="I82" s="125"/>
    </row>
    <row r="83" ht="18" customHeight="1" spans="1:9">
      <c r="A83" s="122">
        <f>[1]insulation!$A76</f>
        <v>0</v>
      </c>
      <c r="B83" s="19" t="str">
        <f>[1]insulation!$B76</f>
        <v>2  X  3/4</v>
      </c>
      <c r="C83" s="126"/>
      <c r="D83" s="123">
        <v>12</v>
      </c>
      <c r="E83" s="124">
        <f>[1]insulation!$F76</f>
        <v>21.5714285714286</v>
      </c>
      <c r="F83" s="119"/>
      <c r="G83" s="119"/>
      <c r="H83" s="120"/>
      <c r="I83" s="125"/>
    </row>
    <row r="84" s="109" customFormat="1" ht="18" customHeight="1" spans="1:9">
      <c r="A84" s="122" t="str">
        <f>[1]insulation!$A77</f>
        <v>IT022</v>
      </c>
      <c r="B84" s="19" t="str">
        <f>[1]insulation!$B77</f>
        <v>2 1/8  X  3/4</v>
      </c>
      <c r="C84" s="126"/>
      <c r="D84" s="2">
        <v>12</v>
      </c>
      <c r="E84" s="124">
        <f>[1]insulation!$F77</f>
        <v>21.0714285714286</v>
      </c>
      <c r="F84" s="119" t="str">
        <f>[1]insulation!M77</f>
        <v>ITY019</v>
      </c>
      <c r="G84" s="119" t="str">
        <f>[1]insulation!N77</f>
        <v>2 1/8  X  3/4</v>
      </c>
      <c r="H84" s="120">
        <f>[1]insulation!$R77</f>
        <v>448</v>
      </c>
      <c r="I84" s="125">
        <f>[1]insulation!$T77</f>
        <v>18.7231860606061</v>
      </c>
    </row>
    <row r="85" ht="18" customHeight="1" spans="1:9">
      <c r="A85" s="122">
        <f>[1]insulation!$A78</f>
        <v>0</v>
      </c>
      <c r="B85" s="19" t="str">
        <f>[1]insulation!$B78</f>
        <v>2 3/8  X  3/4</v>
      </c>
      <c r="C85" s="126"/>
      <c r="D85" s="123">
        <v>12</v>
      </c>
      <c r="E85" s="124">
        <f>[1]insulation!$F78</f>
        <v>23.5714285714286</v>
      </c>
      <c r="F85" s="119"/>
      <c r="G85" s="119"/>
      <c r="H85" s="120"/>
      <c r="I85" s="125"/>
    </row>
    <row r="86" ht="18" customHeight="1" spans="1:9">
      <c r="A86" s="122">
        <f>[1]insulation!$A79</f>
        <v>0</v>
      </c>
      <c r="B86" s="19" t="str">
        <f>[1]insulation!$B79</f>
        <v>2 1/2 x 3/4</v>
      </c>
      <c r="C86" s="126"/>
      <c r="D86" s="123"/>
      <c r="E86" s="124">
        <f>[1]insulation!$F79</f>
        <v>0</v>
      </c>
      <c r="F86" s="119"/>
      <c r="G86" s="119"/>
      <c r="H86" s="120"/>
      <c r="I86" s="125"/>
    </row>
    <row r="87" ht="18" customHeight="1" spans="1:9">
      <c r="A87" s="122">
        <f>[1]insulation!$A80</f>
        <v>0</v>
      </c>
      <c r="B87" s="19" t="str">
        <f>[1]insulation!$B80</f>
        <v>2 5/8  X  3/4</v>
      </c>
      <c r="C87" s="126"/>
      <c r="D87" s="123">
        <v>9</v>
      </c>
      <c r="E87" s="124">
        <f>[1]insulation!$F80</f>
        <v>25.5</v>
      </c>
      <c r="F87" s="119"/>
      <c r="G87" s="119"/>
      <c r="H87" s="120"/>
      <c r="I87" s="125"/>
    </row>
    <row r="88" ht="18" customHeight="1" spans="1:9">
      <c r="A88" s="122">
        <f>[1]insulation!$A81</f>
        <v>0</v>
      </c>
      <c r="B88" s="19" t="str">
        <f>[1]insulation!$B81</f>
        <v>2 7/8  X  3/4</v>
      </c>
      <c r="C88" s="126"/>
      <c r="D88" s="123">
        <v>9</v>
      </c>
      <c r="E88" s="124">
        <f>[1]insulation!$F81</f>
        <v>27.4</v>
      </c>
      <c r="F88" s="119"/>
      <c r="G88" s="119"/>
      <c r="H88" s="120"/>
      <c r="I88" s="125"/>
    </row>
    <row r="89" ht="18" customHeight="1" spans="1:9">
      <c r="A89" s="122">
        <f>[1]insulation!$A82</f>
        <v>0</v>
      </c>
      <c r="B89" s="19" t="str">
        <f>[1]insulation!$B82</f>
        <v>3  X  3/4</v>
      </c>
      <c r="C89" s="126"/>
      <c r="D89" s="123">
        <v>8</v>
      </c>
      <c r="E89" s="124">
        <f>[1]insulation!$F82</f>
        <v>30.7142857142857</v>
      </c>
      <c r="F89" s="119"/>
      <c r="G89" s="119"/>
      <c r="H89" s="120"/>
      <c r="I89" s="125"/>
    </row>
    <row r="90" ht="18" customHeight="1" spans="1:9">
      <c r="A90" s="122" t="str">
        <f>[1]insulation!$A83</f>
        <v>IT022.1</v>
      </c>
      <c r="B90" s="19" t="str">
        <f>[1]insulation!$B83</f>
        <v>3 1/8  X  3/4</v>
      </c>
      <c r="C90" s="126"/>
      <c r="D90" s="130">
        <v>8</v>
      </c>
      <c r="E90" s="124">
        <f>[1]insulation!$F83</f>
        <v>31.5714285714286</v>
      </c>
      <c r="F90" s="119"/>
      <c r="G90" s="119"/>
      <c r="H90" s="120"/>
      <c r="I90" s="125"/>
    </row>
    <row r="91" ht="18" customHeight="1" spans="1:9">
      <c r="A91" s="122">
        <f>[1]insulation!$A84</f>
        <v>0</v>
      </c>
      <c r="B91" s="19" t="str">
        <f>[1]insulation!$B84</f>
        <v>3 1/2  X  3/4</v>
      </c>
      <c r="C91" s="126"/>
      <c r="D91" s="123">
        <v>8</v>
      </c>
      <c r="E91" s="124">
        <f>[1]insulation!$F84</f>
        <v>0</v>
      </c>
      <c r="F91" s="119"/>
      <c r="G91" s="119"/>
      <c r="H91" s="120"/>
      <c r="I91" s="125"/>
    </row>
    <row r="92" ht="18" customHeight="1" spans="1:9">
      <c r="A92" s="122">
        <f>[1]insulation!$A85</f>
        <v>0</v>
      </c>
      <c r="B92" s="19" t="str">
        <f>[1]insulation!$B85</f>
        <v>4 x 3/4</v>
      </c>
      <c r="C92" s="126"/>
      <c r="D92" s="123">
        <v>6</v>
      </c>
      <c r="E92" s="124">
        <f>[1]insulation!$F85</f>
        <v>0</v>
      </c>
      <c r="F92" s="119"/>
      <c r="G92" s="119"/>
      <c r="H92" s="120"/>
      <c r="I92" s="125"/>
    </row>
    <row r="93" ht="18" customHeight="1" spans="1:9">
      <c r="A93" s="122">
        <f>[1]insulation!$A86</f>
        <v>0</v>
      </c>
      <c r="B93" s="19" t="str">
        <f>[1]insulation!$B86</f>
        <v>4 1/8 x 3/4</v>
      </c>
      <c r="C93" s="126"/>
      <c r="D93" s="123">
        <v>6</v>
      </c>
      <c r="E93" s="124">
        <f>[1]insulation!$F86</f>
        <v>0</v>
      </c>
      <c r="F93" s="119"/>
      <c r="G93" s="119"/>
      <c r="H93" s="120"/>
      <c r="I93" s="125"/>
    </row>
    <row r="94" ht="18" customHeight="1" spans="1:9">
      <c r="A94" s="122">
        <f>[1]insulation!$A87</f>
        <v>0</v>
      </c>
      <c r="B94" s="19" t="str">
        <f>[1]insulation!$B87</f>
        <v>4 1/4 x 3/4</v>
      </c>
      <c r="C94" s="126"/>
      <c r="D94" s="123">
        <v>6</v>
      </c>
      <c r="E94" s="124">
        <f>[1]insulation!$F87</f>
        <v>0</v>
      </c>
      <c r="F94" s="119"/>
      <c r="G94" s="119"/>
      <c r="H94" s="120"/>
      <c r="I94" s="125"/>
    </row>
    <row r="95" ht="18" customHeight="1" spans="1:9">
      <c r="A95" s="122">
        <f>[1]insulation!$A88</f>
        <v>0</v>
      </c>
      <c r="B95" s="19" t="str">
        <f>[1]insulation!$B88</f>
        <v>4 1/2 x 3/4</v>
      </c>
      <c r="C95" s="126"/>
      <c r="D95" s="123">
        <v>6</v>
      </c>
      <c r="E95" s="124">
        <f>[1]insulation!$F88</f>
        <v>0</v>
      </c>
      <c r="F95" s="119"/>
      <c r="G95" s="119"/>
      <c r="H95" s="120"/>
      <c r="I95" s="125"/>
    </row>
    <row r="96" ht="18" customHeight="1" spans="1:9">
      <c r="A96" s="122">
        <f>[1]insulation!$A89</f>
        <v>0</v>
      </c>
      <c r="B96" s="19" t="str">
        <f>[1]insulation!$B89</f>
        <v>5 x 3/4</v>
      </c>
      <c r="C96" s="126"/>
      <c r="D96" s="123">
        <v>5</v>
      </c>
      <c r="E96" s="124">
        <f>[1]insulation!$F89</f>
        <v>0</v>
      </c>
      <c r="F96" s="119"/>
      <c r="G96" s="119"/>
      <c r="H96" s="120"/>
      <c r="I96" s="125"/>
    </row>
    <row r="97" ht="18" customHeight="1" spans="1:9">
      <c r="A97" s="122">
        <f>[1]insulation!$A90</f>
        <v>0</v>
      </c>
      <c r="B97" s="19" t="str">
        <f>[1]insulation!$B90</f>
        <v>5 1/8 x 3/4</v>
      </c>
      <c r="C97" s="126"/>
      <c r="D97" s="123">
        <v>5</v>
      </c>
      <c r="E97" s="124">
        <f>[1]insulation!$F90</f>
        <v>0</v>
      </c>
      <c r="F97" s="119"/>
      <c r="G97" s="119"/>
      <c r="H97" s="120"/>
      <c r="I97" s="125"/>
    </row>
    <row r="98" ht="18" customHeight="1" spans="1:9">
      <c r="A98" s="122">
        <f>[1]insulation!$A91</f>
        <v>0</v>
      </c>
      <c r="B98" s="19" t="str">
        <f>[1]insulation!$B91</f>
        <v>5 1/4 x 3/4</v>
      </c>
      <c r="C98" s="126"/>
      <c r="D98" s="123">
        <v>5</v>
      </c>
      <c r="E98" s="124">
        <f>[1]insulation!$F91</f>
        <v>0</v>
      </c>
      <c r="F98" s="119"/>
      <c r="G98" s="119"/>
      <c r="H98" s="120"/>
      <c r="I98" s="125"/>
    </row>
    <row r="99" ht="18" customHeight="1" spans="1:9">
      <c r="A99" s="122">
        <f>[1]insulation!$A92</f>
        <v>0</v>
      </c>
      <c r="B99" s="19" t="str">
        <f>[1]insulation!$B92</f>
        <v>5 1/2 x 3/4</v>
      </c>
      <c r="C99" s="126"/>
      <c r="D99" s="123">
        <v>5</v>
      </c>
      <c r="E99" s="124">
        <f>[1]insulation!$F92</f>
        <v>0</v>
      </c>
      <c r="F99" s="119"/>
      <c r="G99" s="119"/>
      <c r="H99" s="120"/>
      <c r="I99" s="125"/>
    </row>
    <row r="100" ht="18" customHeight="1" spans="1:9">
      <c r="A100" s="122">
        <f>[1]insulation!$A93</f>
        <v>0</v>
      </c>
      <c r="B100" s="19" t="str">
        <f>[1]insulation!$B93</f>
        <v>6 x 3/4</v>
      </c>
      <c r="C100" s="126"/>
      <c r="D100" s="123">
        <v>4</v>
      </c>
      <c r="E100" s="124">
        <f>[1]insulation!$F93</f>
        <v>0</v>
      </c>
      <c r="F100" s="119"/>
      <c r="G100" s="119"/>
      <c r="H100" s="120"/>
      <c r="I100" s="125"/>
    </row>
    <row r="101" ht="18" customHeight="1" spans="1:9">
      <c r="A101" s="122">
        <f>[1]insulation!$A94</f>
        <v>0</v>
      </c>
      <c r="B101" s="19" t="str">
        <f>[1]insulation!$B94</f>
        <v>6 1/4 x 3/4</v>
      </c>
      <c r="C101" s="126"/>
      <c r="D101" s="123"/>
      <c r="E101" s="124">
        <f>[1]insulation!$F94</f>
        <v>0</v>
      </c>
      <c r="F101" s="119"/>
      <c r="G101" s="119"/>
      <c r="H101" s="120"/>
      <c r="I101" s="125"/>
    </row>
    <row r="102" ht="18" customHeight="1" spans="1:9">
      <c r="A102" s="122">
        <f>[1]insulation!$A95</f>
        <v>0</v>
      </c>
      <c r="B102" s="19" t="str">
        <f>[1]insulation!$B95</f>
        <v>6 1/2 x 3/4</v>
      </c>
      <c r="C102" s="128"/>
      <c r="D102" s="123">
        <v>4</v>
      </c>
      <c r="E102" s="124">
        <f>[1]insulation!$F95</f>
        <v>0</v>
      </c>
      <c r="F102" s="119"/>
      <c r="G102" s="119"/>
      <c r="H102" s="120"/>
      <c r="I102" s="125"/>
    </row>
    <row r="103" ht="18" customHeight="1" spans="1:9">
      <c r="A103" s="122">
        <f>[1]insulation!$A96</f>
        <v>0</v>
      </c>
      <c r="B103" s="19" t="str">
        <f>[1]insulation!$B96</f>
        <v>1/4 X 1</v>
      </c>
      <c r="C103" s="89" t="s">
        <v>302</v>
      </c>
      <c r="D103" s="131">
        <v>30</v>
      </c>
      <c r="E103" s="124">
        <f>[1]insulation!$F96</f>
        <v>9.28571428571429</v>
      </c>
      <c r="F103" s="119"/>
      <c r="G103" s="119"/>
      <c r="H103" s="120"/>
      <c r="I103" s="125"/>
    </row>
    <row r="104" ht="18" customHeight="1" spans="1:9">
      <c r="A104" s="122">
        <f>[1]insulation!$A97</f>
        <v>0</v>
      </c>
      <c r="B104" s="19" t="str">
        <f>[1]insulation!$B97</f>
        <v>3/8  X  1</v>
      </c>
      <c r="C104" s="126"/>
      <c r="D104" s="123">
        <v>30</v>
      </c>
      <c r="E104" s="124">
        <f>[1]insulation!$F97</f>
        <v>10.4285714285714</v>
      </c>
      <c r="F104" s="119"/>
      <c r="G104" s="119"/>
      <c r="H104" s="120"/>
      <c r="I104" s="125"/>
    </row>
    <row r="105" s="109" customFormat="1" ht="18" customHeight="1" spans="1:9">
      <c r="A105" s="122">
        <f>[1]insulation!$A98</f>
        <v>0</v>
      </c>
      <c r="B105" s="19" t="str">
        <f>[1]insulation!$B98</f>
        <v>1/2  X  1</v>
      </c>
      <c r="C105" s="126"/>
      <c r="D105" s="123">
        <v>24</v>
      </c>
      <c r="E105" s="124">
        <f>[1]insulation!$F98</f>
        <v>12.2857142857143</v>
      </c>
      <c r="F105" s="119"/>
      <c r="G105" s="119"/>
      <c r="H105" s="120"/>
      <c r="I105" s="125"/>
    </row>
    <row r="106" s="109" customFormat="1" ht="18" customHeight="1" spans="1:9">
      <c r="A106" s="122" t="str">
        <f>[1]insulation!$A99</f>
        <v>IT023</v>
      </c>
      <c r="B106" s="19" t="str">
        <f>[1]insulation!$B99</f>
        <v>5/8  X  1</v>
      </c>
      <c r="C106" s="126"/>
      <c r="D106" s="2">
        <v>20</v>
      </c>
      <c r="E106" s="124">
        <f>[1]insulation!$F99</f>
        <v>12.5285714285714</v>
      </c>
      <c r="F106" s="119" t="str">
        <f>[1]insulation!M99</f>
        <v>ITY020</v>
      </c>
      <c r="G106" s="119" t="str">
        <f>[1]insulation!N99</f>
        <v>5/8  X  1</v>
      </c>
      <c r="H106" s="120">
        <f>[1]insulation!$R99</f>
        <v>191</v>
      </c>
      <c r="I106" s="125">
        <f>[1]insulation!$T99</f>
        <v>11.9464882943144</v>
      </c>
    </row>
    <row r="107" s="109" customFormat="1" ht="18" customHeight="1" spans="1:9">
      <c r="A107" s="122" t="str">
        <f>[1]insulation!$A100</f>
        <v>IT024</v>
      </c>
      <c r="B107" s="19" t="str">
        <f>[1]insulation!$B100</f>
        <v>3/4  X  1</v>
      </c>
      <c r="C107" s="126"/>
      <c r="D107" s="2">
        <v>20</v>
      </c>
      <c r="E107" s="124">
        <f>[1]insulation!$F100</f>
        <v>14.1428571428571</v>
      </c>
      <c r="F107" s="119" t="str">
        <f>[1]insulation!M100</f>
        <v>ITY021</v>
      </c>
      <c r="G107" s="119" t="str">
        <f>[1]insulation!N100</f>
        <v>3/4  X  1</v>
      </c>
      <c r="H107" s="120">
        <f>[1]insulation!$R100</f>
        <v>549</v>
      </c>
      <c r="I107" s="125">
        <f>[1]insulation!$T100</f>
        <v>13.0100334448161</v>
      </c>
    </row>
    <row r="108" ht="18" customHeight="1" spans="1:9">
      <c r="A108" s="122" t="str">
        <f>[1]insulation!$A101</f>
        <v>IT025</v>
      </c>
      <c r="B108" s="19" t="str">
        <f>[1]insulation!$B101</f>
        <v>7/8  X  1</v>
      </c>
      <c r="C108" s="126"/>
      <c r="D108" s="2">
        <v>18</v>
      </c>
      <c r="E108" s="124">
        <f>[1]insulation!$F101</f>
        <v>15.5714285714286</v>
      </c>
      <c r="F108" s="119" t="str">
        <f>[1]insulation!M101</f>
        <v>ITY022</v>
      </c>
      <c r="G108" s="119" t="str">
        <f>[1]insulation!N101</f>
        <v>7/8  X  1</v>
      </c>
      <c r="H108" s="120">
        <f>[1]insulation!$R101</f>
        <v>59</v>
      </c>
      <c r="I108" s="125">
        <f>[1]insulation!$T101</f>
        <v>15.1819645732689</v>
      </c>
    </row>
    <row r="109" s="109" customFormat="1" ht="18" customHeight="1" spans="1:9">
      <c r="A109" s="122">
        <f>[1]insulation!$A102</f>
        <v>0</v>
      </c>
      <c r="B109" s="19" t="str">
        <f>[1]insulation!$B102</f>
        <v>1  X  1</v>
      </c>
      <c r="C109" s="126"/>
      <c r="D109" s="123">
        <v>16</v>
      </c>
      <c r="E109" s="124">
        <f>[1]insulation!$F102</f>
        <v>0</v>
      </c>
      <c r="F109" s="119"/>
      <c r="G109" s="119"/>
      <c r="H109" s="120"/>
      <c r="I109" s="125"/>
    </row>
    <row r="110" ht="17.25" customHeight="1" spans="1:9">
      <c r="A110" s="122" t="str">
        <f>[1]insulation!$A103</f>
        <v>IT026</v>
      </c>
      <c r="B110" s="19" t="str">
        <f>[1]insulation!$B103</f>
        <v>1 1/8  X  1</v>
      </c>
      <c r="C110" s="126"/>
      <c r="D110" s="2">
        <v>16</v>
      </c>
      <c r="E110" s="124">
        <f>[1]insulation!$F103</f>
        <v>17.4285714285714</v>
      </c>
      <c r="F110" s="119" t="str">
        <f>[1]insulation!M103</f>
        <v>ITY023</v>
      </c>
      <c r="G110" s="119" t="str">
        <f>[1]insulation!N103</f>
        <v>1 1/8  X  1</v>
      </c>
      <c r="H110" s="120">
        <f>[1]insulation!$R103</f>
        <v>476</v>
      </c>
      <c r="I110" s="125">
        <f>[1]insulation!$T103</f>
        <v>18.1106719367589</v>
      </c>
    </row>
    <row r="111" s="109" customFormat="1" ht="18" customHeight="1" spans="1:9">
      <c r="A111" s="122">
        <f>[1]insulation!$A104</f>
        <v>0</v>
      </c>
      <c r="B111" s="19" t="str">
        <f>[1]insulation!$B104</f>
        <v>1 1/4  X  1</v>
      </c>
      <c r="C111" s="126"/>
      <c r="D111" s="123">
        <v>15</v>
      </c>
      <c r="E111" s="124">
        <f>[1]insulation!$F104</f>
        <v>19.5142857142857</v>
      </c>
      <c r="F111" s="119"/>
      <c r="G111" s="119"/>
      <c r="H111" s="120"/>
      <c r="I111" s="125"/>
    </row>
    <row r="112" ht="18" customHeight="1" spans="1:9">
      <c r="A112" s="122" t="str">
        <f>[1]insulation!$A105</f>
        <v>IT027</v>
      </c>
      <c r="B112" s="19" t="str">
        <f>[1]insulation!$B105</f>
        <v>1 3/8  X  1</v>
      </c>
      <c r="C112" s="126"/>
      <c r="D112" s="2">
        <v>12</v>
      </c>
      <c r="E112" s="124">
        <f>[1]insulation!$F105</f>
        <v>19.5082714285714</v>
      </c>
      <c r="F112" s="119" t="str">
        <f>[1]insulation!M105</f>
        <v>ITY024</v>
      </c>
      <c r="G112" s="119" t="str">
        <f>[1]insulation!N105</f>
        <v>1 3/8  X  1</v>
      </c>
      <c r="H112" s="120">
        <f>[1]insulation!$R105</f>
        <v>0</v>
      </c>
      <c r="I112" s="125">
        <f>[1]insulation!$T105</f>
        <v>20.0241360606061</v>
      </c>
    </row>
    <row r="113" s="109" customFormat="1" ht="18" customHeight="1" spans="1:9">
      <c r="A113" s="122">
        <f>[1]insulation!$A106</f>
        <v>0</v>
      </c>
      <c r="B113" s="19" t="str">
        <f>[1]insulation!$B106</f>
        <v>1 1/2  X 1</v>
      </c>
      <c r="C113" s="126"/>
      <c r="D113" s="123">
        <v>12</v>
      </c>
      <c r="E113" s="124">
        <f>[1]insulation!$F106</f>
        <v>0</v>
      </c>
      <c r="F113" s="119"/>
      <c r="G113" s="119"/>
      <c r="H113" s="120"/>
      <c r="I113" s="125"/>
    </row>
    <row r="114" ht="18" customHeight="1" spans="1:9">
      <c r="A114" s="122" t="str">
        <f>[1]insulation!$A107</f>
        <v>IT028</v>
      </c>
      <c r="B114" s="19" t="str">
        <f>[1]insulation!$B107</f>
        <v>1 5/8  X  1</v>
      </c>
      <c r="C114" s="126"/>
      <c r="D114" s="2">
        <v>12</v>
      </c>
      <c r="E114" s="124">
        <f>[1]insulation!$F107</f>
        <v>23.1857142857143</v>
      </c>
      <c r="F114" s="119" t="str">
        <f>[1]insulation!M107</f>
        <v>ITY025</v>
      </c>
      <c r="G114" s="119" t="str">
        <f>[1]insulation!N107</f>
        <v>1 5/8  X  1</v>
      </c>
      <c r="H114" s="120">
        <f>[1]insulation!$R107</f>
        <v>541</v>
      </c>
      <c r="I114" s="125">
        <f>[1]insulation!$T107</f>
        <v>21.8454660606061</v>
      </c>
    </row>
    <row r="115" ht="18" customHeight="1" spans="1:9">
      <c r="A115" s="122">
        <f>[1]insulation!$A108</f>
        <v>0</v>
      </c>
      <c r="B115" s="19" t="str">
        <f>[1]insulation!$B108</f>
        <v>1 7/8  X 1</v>
      </c>
      <c r="C115" s="126"/>
      <c r="D115" s="123">
        <v>10</v>
      </c>
      <c r="E115" s="124">
        <f>[1]insulation!$F108</f>
        <v>26.4285714285714</v>
      </c>
      <c r="F115" s="119"/>
      <c r="G115" s="119"/>
      <c r="H115" s="120"/>
      <c r="I115" s="125"/>
    </row>
    <row r="116" s="109" customFormat="1" ht="18" customHeight="1" spans="1:9">
      <c r="A116" s="122">
        <f>[1]insulation!$A109</f>
        <v>0</v>
      </c>
      <c r="B116" s="19" t="str">
        <f>[1]insulation!$B109</f>
        <v>2  X  1</v>
      </c>
      <c r="C116" s="126"/>
      <c r="D116" s="123">
        <v>9</v>
      </c>
      <c r="E116" s="124">
        <f>[1]insulation!$F109</f>
        <v>32.0714285714286</v>
      </c>
      <c r="F116" s="119"/>
      <c r="G116" s="119"/>
      <c r="H116" s="120"/>
      <c r="I116" s="125"/>
    </row>
    <row r="117" ht="18" customHeight="1" spans="1:9">
      <c r="A117" s="122" t="str">
        <f>[1]insulation!$A110</f>
        <v>IT029</v>
      </c>
      <c r="B117" s="19" t="str">
        <f>[1]insulation!$B110</f>
        <v>2 1/8  X  1</v>
      </c>
      <c r="C117" s="126"/>
      <c r="D117" s="2">
        <v>9</v>
      </c>
      <c r="E117" s="124">
        <f>[1]insulation!$F110</f>
        <v>34.8285714285714</v>
      </c>
      <c r="F117" s="119"/>
      <c r="G117" s="119"/>
      <c r="H117" s="120"/>
      <c r="I117" s="125"/>
    </row>
    <row r="118" ht="18" customHeight="1" spans="1:9">
      <c r="A118" s="122">
        <f>[1]insulation!$A111</f>
        <v>0</v>
      </c>
      <c r="B118" s="19" t="str">
        <f>[1]insulation!$B111</f>
        <v>2 3/8  X  1</v>
      </c>
      <c r="C118" s="126"/>
      <c r="D118" s="123">
        <v>9</v>
      </c>
      <c r="E118" s="124">
        <f>[1]insulation!$F111</f>
        <v>0</v>
      </c>
      <c r="F118" s="119"/>
      <c r="G118" s="119"/>
      <c r="H118" s="120"/>
      <c r="I118" s="125"/>
    </row>
    <row r="119" ht="18" customHeight="1" spans="1:9">
      <c r="A119" s="122">
        <f>[1]insulation!$A112</f>
        <v>0</v>
      </c>
      <c r="B119" s="19" t="str">
        <f>[1]insulation!$B112</f>
        <v>2 1/2 x 1</v>
      </c>
      <c r="C119" s="126"/>
      <c r="D119" s="123"/>
      <c r="E119" s="124">
        <f>[1]insulation!$F112</f>
        <v>0</v>
      </c>
      <c r="F119" s="119"/>
      <c r="G119" s="119"/>
      <c r="H119" s="120"/>
      <c r="I119" s="125"/>
    </row>
    <row r="120" ht="18" customHeight="1" spans="1:9">
      <c r="A120" s="122">
        <f>[1]insulation!$A113</f>
        <v>0</v>
      </c>
      <c r="B120" s="19" t="str">
        <f>[1]insulation!$B113</f>
        <v>2 5/8  X  1</v>
      </c>
      <c r="C120" s="126"/>
      <c r="D120" s="123">
        <v>8</v>
      </c>
      <c r="E120" s="124">
        <f>[1]insulation!$F113</f>
        <v>0</v>
      </c>
      <c r="F120" s="119"/>
      <c r="G120" s="119"/>
      <c r="H120" s="120"/>
      <c r="I120" s="125"/>
    </row>
    <row r="121" ht="18" customHeight="1" spans="1:9">
      <c r="A121" s="122">
        <f>[1]insulation!$A114</f>
        <v>0</v>
      </c>
      <c r="B121" s="19" t="str">
        <f>[1]insulation!$B114</f>
        <v>2 7/8  X  1</v>
      </c>
      <c r="C121" s="126"/>
      <c r="D121" s="123">
        <v>8</v>
      </c>
      <c r="E121" s="124">
        <f>[1]insulation!$F114</f>
        <v>0</v>
      </c>
      <c r="F121" s="119"/>
      <c r="G121" s="119"/>
      <c r="H121" s="120"/>
      <c r="I121" s="125"/>
    </row>
    <row r="122" ht="18" customHeight="1" spans="1:9">
      <c r="A122" s="122">
        <f>[1]insulation!$A115</f>
        <v>0</v>
      </c>
      <c r="B122" s="19" t="str">
        <f>[1]insulation!$B115</f>
        <v>3  X  1</v>
      </c>
      <c r="C122" s="126"/>
      <c r="D122" s="123">
        <v>8</v>
      </c>
      <c r="E122" s="124">
        <f>[1]insulation!$F115</f>
        <v>0</v>
      </c>
      <c r="F122" s="119"/>
      <c r="G122" s="119"/>
      <c r="H122" s="120"/>
      <c r="I122" s="125"/>
    </row>
    <row r="123" ht="18" customHeight="1" spans="1:9">
      <c r="A123" s="122" t="str">
        <f>[1]insulation!$A116</f>
        <v>IT029.1</v>
      </c>
      <c r="B123" s="19" t="str">
        <f>[1]insulation!$B116</f>
        <v>3 1/8  X  1</v>
      </c>
      <c r="C123" s="126"/>
      <c r="D123" s="123">
        <v>6</v>
      </c>
      <c r="E123" s="124">
        <f>[1]insulation!$F116</f>
        <v>44.8571428571429</v>
      </c>
      <c r="F123" s="119"/>
      <c r="G123" s="119"/>
      <c r="H123" s="120"/>
      <c r="I123" s="125"/>
    </row>
    <row r="124" ht="18" customHeight="1" spans="1:9">
      <c r="A124" s="122">
        <f>[1]insulation!$A117</f>
        <v>0</v>
      </c>
      <c r="B124" s="19" t="str">
        <f>[1]insulation!$B117</f>
        <v>3 1/2  X  1</v>
      </c>
      <c r="C124" s="126"/>
      <c r="D124" s="123">
        <v>6</v>
      </c>
      <c r="E124" s="124">
        <f>[1]insulation!$F117</f>
        <v>54.96</v>
      </c>
      <c r="F124" s="119"/>
      <c r="G124" s="119"/>
      <c r="H124" s="120"/>
      <c r="I124" s="125"/>
    </row>
    <row r="125" ht="18" customHeight="1" spans="1:9">
      <c r="A125" s="122">
        <f>[1]insulation!$A118</f>
        <v>0</v>
      </c>
      <c r="B125" s="19" t="str">
        <f>[1]insulation!$B118</f>
        <v>4 x 1</v>
      </c>
      <c r="C125" s="126"/>
      <c r="D125" s="127">
        <v>6</v>
      </c>
      <c r="E125" s="124">
        <f>[1]insulation!$F118</f>
        <v>68.49</v>
      </c>
      <c r="F125" s="119"/>
      <c r="G125" s="119"/>
      <c r="H125" s="120"/>
      <c r="I125" s="125"/>
    </row>
    <row r="126" ht="18" customHeight="1" spans="1:9">
      <c r="A126" s="122">
        <f>[1]insulation!$A119</f>
        <v>0</v>
      </c>
      <c r="B126" s="19" t="str">
        <f>[1]insulation!$B119</f>
        <v>4 1/8 x 1</v>
      </c>
      <c r="C126" s="126"/>
      <c r="D126" s="123">
        <v>4</v>
      </c>
      <c r="E126" s="124">
        <f>[1]insulation!$F119</f>
        <v>71.86</v>
      </c>
      <c r="F126" s="119"/>
      <c r="G126" s="119"/>
      <c r="H126" s="120"/>
      <c r="I126" s="125"/>
    </row>
    <row r="127" ht="18" customHeight="1" spans="1:9">
      <c r="A127" s="122">
        <f>[1]insulation!$A120</f>
        <v>0</v>
      </c>
      <c r="B127" s="19" t="str">
        <f>[1]insulation!$B120</f>
        <v>4 1/4 x 1</v>
      </c>
      <c r="C127" s="126"/>
      <c r="D127" s="123">
        <v>4</v>
      </c>
      <c r="E127" s="124">
        <f>[1]insulation!$F120</f>
        <v>75.23</v>
      </c>
      <c r="F127" s="119"/>
      <c r="G127" s="119"/>
      <c r="H127" s="120"/>
      <c r="I127" s="125"/>
    </row>
    <row r="128" ht="18" customHeight="1" spans="1:9">
      <c r="A128" s="122">
        <f>[1]insulation!$A121</f>
        <v>0</v>
      </c>
      <c r="B128" s="19" t="str">
        <f>[1]insulation!$B121</f>
        <v>4 1/2 x 1</v>
      </c>
      <c r="C128" s="126"/>
      <c r="D128" s="123">
        <v>4</v>
      </c>
      <c r="E128" s="124">
        <f>[1]insulation!$F121</f>
        <v>82.01</v>
      </c>
      <c r="F128" s="119"/>
      <c r="G128" s="119"/>
      <c r="H128" s="120"/>
      <c r="I128" s="125"/>
    </row>
    <row r="129" ht="18" customHeight="1" spans="1:9">
      <c r="A129" s="122">
        <f>[1]insulation!$A122</f>
        <v>0</v>
      </c>
      <c r="B129" s="19" t="str">
        <f>[1]insulation!$B122</f>
        <v>5 x 1</v>
      </c>
      <c r="C129" s="126"/>
      <c r="D129" s="123">
        <v>4</v>
      </c>
      <c r="E129" s="124">
        <f>[1]insulation!$F122</f>
        <v>95.54</v>
      </c>
      <c r="F129" s="119"/>
      <c r="G129" s="119"/>
      <c r="H129" s="120"/>
      <c r="I129" s="125"/>
    </row>
    <row r="130" ht="18" customHeight="1" spans="1:9">
      <c r="A130" s="122">
        <f>[1]insulation!$A123</f>
        <v>0</v>
      </c>
      <c r="B130" s="19" t="str">
        <f>[1]insulation!$B123</f>
        <v>5 1/8 x 1</v>
      </c>
      <c r="C130" s="126"/>
      <c r="D130" s="123">
        <v>3</v>
      </c>
      <c r="E130" s="124">
        <f>[1]insulation!$F123</f>
        <v>98.91</v>
      </c>
      <c r="F130" s="119"/>
      <c r="G130" s="119"/>
      <c r="H130" s="120"/>
      <c r="I130" s="125"/>
    </row>
    <row r="131" ht="18" customHeight="1" spans="1:9">
      <c r="A131" s="122">
        <f>[1]insulation!$A124</f>
        <v>0</v>
      </c>
      <c r="B131" s="19" t="str">
        <f>[1]insulation!$B124</f>
        <v>5 1/4 x 1</v>
      </c>
      <c r="C131" s="126"/>
      <c r="D131" s="129">
        <v>3</v>
      </c>
      <c r="E131" s="124">
        <f>[1]insulation!$F124</f>
        <v>102.3</v>
      </c>
      <c r="F131" s="119"/>
      <c r="G131" s="119"/>
      <c r="H131" s="120"/>
      <c r="I131" s="125"/>
    </row>
    <row r="132" ht="18" customHeight="1" spans="1:9">
      <c r="A132" s="122">
        <f>[1]insulation!$A125</f>
        <v>0</v>
      </c>
      <c r="B132" s="19" t="str">
        <f>[1]insulation!$B125</f>
        <v>5 1/2 x 1</v>
      </c>
      <c r="C132" s="126"/>
      <c r="D132" s="123">
        <v>3</v>
      </c>
      <c r="E132" s="124">
        <f>[1]insulation!$F125</f>
        <v>109.07</v>
      </c>
      <c r="F132" s="119"/>
      <c r="G132" s="119"/>
      <c r="H132" s="120"/>
      <c r="I132" s="125"/>
    </row>
    <row r="133" ht="18" customHeight="1" spans="1:9">
      <c r="A133" s="122">
        <f>[1]insulation!$A126</f>
        <v>0</v>
      </c>
      <c r="B133" s="19" t="str">
        <f>[1]insulation!$B126</f>
        <v>6 x 1</v>
      </c>
      <c r="C133" s="126"/>
      <c r="D133" s="123"/>
      <c r="E133" s="124">
        <f>[1]insulation!$F126</f>
        <v>128.7</v>
      </c>
      <c r="F133" s="119"/>
      <c r="G133" s="119"/>
      <c r="H133" s="120"/>
      <c r="I133" s="125"/>
    </row>
    <row r="134" ht="18" customHeight="1" spans="1:9">
      <c r="A134" s="122">
        <f>[1]insulation!$A127</f>
        <v>0</v>
      </c>
      <c r="B134" s="19" t="str">
        <f>[1]insulation!$B127</f>
        <v>6 1/4 x 1</v>
      </c>
      <c r="C134" s="126"/>
      <c r="D134" s="123"/>
      <c r="E134" s="124">
        <f>[1]insulation!$F127</f>
        <v>135.14</v>
      </c>
      <c r="F134" s="119"/>
      <c r="G134" s="119"/>
      <c r="H134" s="120"/>
      <c r="I134" s="125"/>
    </row>
    <row r="135" ht="18" customHeight="1" spans="1:9">
      <c r="A135" s="122">
        <f>[1]insulation!$A128</f>
        <v>0</v>
      </c>
      <c r="B135" s="19" t="str">
        <f>[1]insulation!$B128</f>
        <v>6 1/2 x1</v>
      </c>
      <c r="C135" s="128"/>
      <c r="D135" s="123">
        <v>3</v>
      </c>
      <c r="E135" s="124">
        <f>[1]insulation!$F128</f>
        <v>141.89</v>
      </c>
      <c r="F135" s="119"/>
      <c r="G135" s="119"/>
      <c r="H135" s="120"/>
      <c r="I135" s="125"/>
    </row>
    <row r="136" ht="18" customHeight="1" spans="1:9">
      <c r="A136" s="122">
        <f>[1]insulation!$A129</f>
        <v>0</v>
      </c>
      <c r="B136" s="19" t="str">
        <f>[1]insulation!$B129</f>
        <v>1/8 x 4' x 3'</v>
      </c>
      <c r="C136" s="89" t="s">
        <v>303</v>
      </c>
      <c r="D136" s="123">
        <v>80</v>
      </c>
      <c r="E136" s="124">
        <f>[1]insulation!$F129</f>
        <v>0</v>
      </c>
      <c r="F136" s="119"/>
      <c r="G136" s="119"/>
      <c r="H136" s="120"/>
      <c r="I136" s="125"/>
    </row>
    <row r="137" ht="18" customHeight="1" spans="1:9">
      <c r="A137" s="122" t="str">
        <f>[1]insulation!$A130</f>
        <v>IT030</v>
      </c>
      <c r="B137" s="19" t="str">
        <f>[1]insulation!$B130</f>
        <v>1/4 x 4' x 3'</v>
      </c>
      <c r="C137" s="126"/>
      <c r="D137" s="123">
        <v>40</v>
      </c>
      <c r="E137" s="124">
        <f>[1]insulation!$F130</f>
        <v>0</v>
      </c>
      <c r="F137" s="119"/>
      <c r="G137" s="119"/>
      <c r="H137" s="120"/>
      <c r="I137" s="125"/>
    </row>
    <row r="138" ht="18" customHeight="1" spans="1:9">
      <c r="A138" s="122" t="str">
        <f>[1]insulation!$A131</f>
        <v>IT031</v>
      </c>
      <c r="B138" s="19" t="str">
        <f>[1]insulation!$B131</f>
        <v>3/8 x 4' x 3'</v>
      </c>
      <c r="C138" s="126"/>
      <c r="D138" s="123">
        <v>26</v>
      </c>
      <c r="E138" s="124">
        <f>[1]insulation!$F131</f>
        <v>0</v>
      </c>
      <c r="F138" s="119"/>
      <c r="G138" s="119"/>
      <c r="H138" s="120"/>
      <c r="I138" s="125"/>
    </row>
    <row r="139" s="109" customFormat="1" ht="18" customHeight="1" spans="1:9">
      <c r="A139" s="122" t="str">
        <f>[1]insulation!$A132</f>
        <v>IT032</v>
      </c>
      <c r="B139" s="19" t="str">
        <f>[1]insulation!$B132</f>
        <v>1/2 x 4' x 3'</v>
      </c>
      <c r="C139" s="126"/>
      <c r="D139" s="123">
        <v>20</v>
      </c>
      <c r="E139" s="124">
        <f>[1]insulation!$F132</f>
        <v>0</v>
      </c>
      <c r="F139" s="119"/>
      <c r="G139" s="119"/>
      <c r="H139" s="120"/>
      <c r="I139" s="125"/>
    </row>
    <row r="140" s="109" customFormat="1" ht="18" customHeight="1" spans="1:9">
      <c r="A140" s="122" t="str">
        <f>[1]insulation!$A133</f>
        <v>IT033</v>
      </c>
      <c r="B140" s="19" t="str">
        <f>[1]insulation!$B133</f>
        <v>5/8 x 4' x 3'</v>
      </c>
      <c r="C140" s="126"/>
      <c r="D140" s="123">
        <v>16</v>
      </c>
      <c r="E140" s="124">
        <f>[1]insulation!$F133</f>
        <v>0</v>
      </c>
      <c r="F140" s="119"/>
      <c r="G140" s="119"/>
      <c r="H140" s="120"/>
      <c r="I140" s="125"/>
    </row>
    <row r="141" ht="18" customHeight="1" spans="1:9">
      <c r="A141" s="122" t="str">
        <f>[1]insulation!$A134</f>
        <v>IT034</v>
      </c>
      <c r="B141" s="19" t="str">
        <f>[1]insulation!$B134</f>
        <v>3/4 x 4' x 3'</v>
      </c>
      <c r="C141" s="126"/>
      <c r="D141" s="123">
        <v>14</v>
      </c>
      <c r="E141" s="124">
        <f>[1]insulation!$F134</f>
        <v>0</v>
      </c>
      <c r="F141" s="119"/>
      <c r="G141" s="119"/>
      <c r="H141" s="120"/>
      <c r="I141" s="125"/>
    </row>
    <row r="142" ht="18" customHeight="1" spans="1:9">
      <c r="A142" s="122" t="str">
        <f>[1]insulation!$A135</f>
        <v>IT035</v>
      </c>
      <c r="B142" s="19" t="str">
        <f>[1]insulation!$B135</f>
        <v>1 x 4' x 3'</v>
      </c>
      <c r="C142" s="126"/>
      <c r="D142" s="123">
        <v>10</v>
      </c>
      <c r="E142" s="124">
        <f>[1]insulation!$F135</f>
        <v>0</v>
      </c>
      <c r="F142" s="119"/>
      <c r="G142" s="119"/>
      <c r="H142" s="120"/>
      <c r="I142" s="125"/>
    </row>
    <row r="143" ht="18" customHeight="1" spans="1:9">
      <c r="A143" s="122">
        <f>[1]insulation!$A136</f>
        <v>0</v>
      </c>
      <c r="B143" s="19" t="str">
        <f>[1]insulation!$B136</f>
        <v>1 1/4 x 4' x 3'</v>
      </c>
      <c r="C143" s="126"/>
      <c r="D143" s="123">
        <v>8</v>
      </c>
      <c r="E143" s="124">
        <f>[1]insulation!$F136</f>
        <v>0</v>
      </c>
      <c r="F143" s="119"/>
      <c r="G143" s="119"/>
      <c r="H143" s="120"/>
      <c r="I143" s="125"/>
    </row>
    <row r="144" ht="18" customHeight="1" spans="1:9">
      <c r="A144" s="122">
        <f>[1]insulation!$A137</f>
        <v>0</v>
      </c>
      <c r="B144" s="19" t="str">
        <f>[1]insulation!$B137</f>
        <v>1 1/2 x 4' x 3'</v>
      </c>
      <c r="C144" s="126"/>
      <c r="D144" s="123">
        <v>7</v>
      </c>
      <c r="E144" s="124">
        <f>[1]insulation!$F137</f>
        <v>0</v>
      </c>
      <c r="F144" s="119"/>
      <c r="G144" s="119"/>
      <c r="H144" s="120"/>
      <c r="I144" s="125"/>
    </row>
    <row r="145" ht="18" customHeight="1" spans="1:9">
      <c r="A145" s="122">
        <f>[1]insulation!$A138</f>
        <v>0</v>
      </c>
      <c r="B145" s="19" t="str">
        <f>[1]insulation!$B138</f>
        <v>2 x 4' x 3'</v>
      </c>
      <c r="C145" s="128"/>
      <c r="D145" s="123">
        <v>5</v>
      </c>
      <c r="E145" s="124">
        <f>[1]insulation!$F138</f>
        <v>0</v>
      </c>
      <c r="F145" s="119"/>
      <c r="G145" s="119"/>
      <c r="H145" s="120"/>
      <c r="I145" s="125"/>
    </row>
    <row r="146" ht="18" customHeight="1" spans="1:9">
      <c r="A146" s="122">
        <f>[1]insulation!$A139</f>
        <v>0</v>
      </c>
      <c r="B146" s="19" t="str">
        <f>[1]insulation!$B139</f>
        <v>1/8 x 4' x 30'</v>
      </c>
      <c r="C146" s="89" t="s">
        <v>304</v>
      </c>
      <c r="D146" s="123" t="s">
        <v>305</v>
      </c>
      <c r="E146" s="124">
        <f>[1]insulation!$F139</f>
        <v>0</v>
      </c>
      <c r="F146" s="119"/>
      <c r="G146" s="119"/>
      <c r="H146" s="120"/>
      <c r="I146" s="125"/>
    </row>
    <row r="147" ht="18" customHeight="1" spans="1:9">
      <c r="A147" s="122" t="str">
        <f>[1]insulation!$A140</f>
        <v>IT036</v>
      </c>
      <c r="B147" s="19" t="str">
        <f>[1]insulation!$B140</f>
        <v>1/4 x 4' x 30'</v>
      </c>
      <c r="C147" s="126"/>
      <c r="D147" s="123" t="s">
        <v>305</v>
      </c>
      <c r="E147" s="124">
        <f>[1]insulation!$F140</f>
        <v>0</v>
      </c>
      <c r="F147" s="119"/>
      <c r="G147" s="119"/>
      <c r="H147" s="120"/>
      <c r="I147" s="125"/>
    </row>
    <row r="148" ht="18" customHeight="1" spans="1:9">
      <c r="A148" s="122" t="str">
        <f>[1]insulation!$A141</f>
        <v>IT037</v>
      </c>
      <c r="B148" s="19" t="str">
        <f>[1]insulation!$B141</f>
        <v>3/8 x 4' x 60'</v>
      </c>
      <c r="C148" s="126"/>
      <c r="D148" s="2" t="s">
        <v>305</v>
      </c>
      <c r="E148" s="124">
        <f>[1]insulation!$F141</f>
        <v>0</v>
      </c>
      <c r="F148" s="119" t="str">
        <f>[1]insulation!M141</f>
        <v>ITY027</v>
      </c>
      <c r="G148" s="119" t="str">
        <f>[1]insulation!N141</f>
        <v>3/8 x 1.2m x 20m</v>
      </c>
      <c r="H148" s="120">
        <f>[1]insulation!$R141</f>
        <v>0</v>
      </c>
      <c r="I148" s="125">
        <f>[1]insulation!$T141</f>
        <v>349.007238461538</v>
      </c>
    </row>
    <row r="149" ht="18" customHeight="1" spans="1:9">
      <c r="A149" s="122" t="str">
        <f>[1]insulation!$A142</f>
        <v>IT038</v>
      </c>
      <c r="B149" s="19" t="str">
        <f>[1]insulation!$B142</f>
        <v>1/2 x 4' x 30'</v>
      </c>
      <c r="C149" s="126"/>
      <c r="D149" s="2" t="s">
        <v>305</v>
      </c>
      <c r="E149" s="124">
        <f>[1]insulation!$F142</f>
        <v>0</v>
      </c>
      <c r="F149" s="119"/>
      <c r="G149" s="119"/>
      <c r="H149" s="120"/>
      <c r="I149" s="125"/>
    </row>
    <row r="150" ht="18" customHeight="1" spans="1:9">
      <c r="A150" s="122" t="str">
        <f>[1]insulation!$A143</f>
        <v>IT039</v>
      </c>
      <c r="B150" s="19" t="str">
        <f>[1]insulation!$B143</f>
        <v>5/8 x 4' x 30'</v>
      </c>
      <c r="C150" s="126"/>
      <c r="D150" s="2" t="s">
        <v>305</v>
      </c>
      <c r="E150" s="124">
        <f>[1]insulation!$F143</f>
        <v>0</v>
      </c>
      <c r="F150" s="119" t="str">
        <f>[1]insulation!M143</f>
        <v>ITY028</v>
      </c>
      <c r="G150" s="119" t="str">
        <f>[1]insulation!N143</f>
        <v>5/8 x 1.2m x 10m</v>
      </c>
      <c r="H150" s="120">
        <f>[1]insulation!$R143</f>
        <v>0</v>
      </c>
      <c r="I150" s="125">
        <f>[1]insulation!$T143</f>
        <v>222.467215384615</v>
      </c>
    </row>
    <row r="151" ht="18" customHeight="1" spans="1:9">
      <c r="A151" s="122" t="str">
        <f>[1]insulation!$A144</f>
        <v>IT040</v>
      </c>
      <c r="B151" s="19" t="str">
        <f>[1]insulation!$B144</f>
        <v>3/4 x 4' x 30'</v>
      </c>
      <c r="C151" s="126"/>
      <c r="D151" s="2" t="s">
        <v>306</v>
      </c>
      <c r="E151" s="124">
        <f>[1]insulation!$F144</f>
        <v>0</v>
      </c>
      <c r="F151" s="119" t="str">
        <f>[1]insulation!M144</f>
        <v>ITY029</v>
      </c>
      <c r="G151" s="119" t="str">
        <f>[1]insulation!N144</f>
        <v>3/4 x 1.2m x 10m</v>
      </c>
      <c r="H151" s="120">
        <f>[1]insulation!$R144</f>
        <v>0</v>
      </c>
      <c r="I151" s="125">
        <f>[1]insulation!$T144</f>
        <v>297.217038461538</v>
      </c>
    </row>
    <row r="152" ht="18" customHeight="1" spans="1:9">
      <c r="A152" s="122" t="str">
        <f>[1]insulation!$A145</f>
        <v>IT041</v>
      </c>
      <c r="B152" s="19" t="str">
        <f>[1]insulation!$B145</f>
        <v>1 x 4' x 30'</v>
      </c>
      <c r="C152" s="126"/>
      <c r="D152" s="2" t="s">
        <v>306</v>
      </c>
      <c r="E152" s="124">
        <f>[1]insulation!$F145</f>
        <v>0</v>
      </c>
      <c r="F152" s="119" t="str">
        <f>[1]insulation!M145</f>
        <v>ITY030</v>
      </c>
      <c r="G152" s="119" t="str">
        <f>[1]insulation!N145</f>
        <v>1" x 1.2m x 10m</v>
      </c>
      <c r="H152" s="120">
        <f>[1]insulation!$R145</f>
        <v>0</v>
      </c>
      <c r="I152" s="125">
        <f>[1]insulation!$T145</f>
        <v>370.7088</v>
      </c>
    </row>
    <row r="153" ht="18" customHeight="1" spans="1:9">
      <c r="A153" s="122">
        <f>[1]insulation!$A146</f>
        <v>0</v>
      </c>
      <c r="B153" s="19" t="str">
        <f>[1]insulation!$B146</f>
        <v>1 1/4 x 4' x 30'</v>
      </c>
      <c r="C153" s="126"/>
      <c r="D153" s="123" t="s">
        <v>306</v>
      </c>
      <c r="E153" s="124">
        <f>[1]insulation!$F146</f>
        <v>0</v>
      </c>
      <c r="F153" s="119"/>
      <c r="G153" s="119"/>
      <c r="H153" s="120"/>
      <c r="I153" s="125"/>
    </row>
    <row r="154" ht="18" customHeight="1" spans="1:9">
      <c r="A154" s="122">
        <f>[1]insulation!$A147</f>
        <v>0</v>
      </c>
      <c r="B154" s="19" t="str">
        <f>[1]insulation!$B147</f>
        <v>1 1/2 x 4' x 30'</v>
      </c>
      <c r="C154" s="126"/>
      <c r="D154" s="123" t="s">
        <v>306</v>
      </c>
      <c r="E154" s="124">
        <f>[1]insulation!$F147</f>
        <v>0</v>
      </c>
      <c r="F154" s="119"/>
      <c r="G154" s="119"/>
      <c r="H154" s="120"/>
      <c r="I154" s="125"/>
    </row>
    <row r="155" ht="18" customHeight="1" spans="1:9">
      <c r="A155" s="122">
        <f>[1]insulation!$A148</f>
        <v>0</v>
      </c>
      <c r="B155" s="19" t="str">
        <f>[1]insulation!$B148</f>
        <v>2 x 4' x 30'</v>
      </c>
      <c r="C155" s="128"/>
      <c r="D155" s="123" t="s">
        <v>306</v>
      </c>
      <c r="E155" s="124">
        <f>[1]insulation!$F148</f>
        <v>0</v>
      </c>
      <c r="F155" s="119"/>
      <c r="G155" s="119"/>
      <c r="H155" s="120"/>
      <c r="I155" s="125"/>
    </row>
    <row r="156" ht="18" customHeight="1" spans="1:9">
      <c r="A156" s="122" t="str">
        <f>[1]insulation!$A149</f>
        <v>IT042</v>
      </c>
      <c r="B156" s="19" t="str">
        <f>[1]insulation!$B149</f>
        <v>GLUE CA828</v>
      </c>
      <c r="C156" s="17" t="s">
        <v>307</v>
      </c>
      <c r="D156" s="2" t="s">
        <v>308</v>
      </c>
      <c r="E156" s="124">
        <f>[1]insulation!$F149</f>
        <v>27.3333333333333</v>
      </c>
      <c r="F156" s="119"/>
      <c r="G156" s="119"/>
      <c r="H156" s="120"/>
      <c r="I156" s="125"/>
    </row>
    <row r="157" ht="18" customHeight="1" spans="1:9">
      <c r="A157" s="122" t="str">
        <f>[1]insulation!$A150</f>
        <v>IT043</v>
      </c>
      <c r="B157" s="19" t="str">
        <f>[1]insulation!$B150</f>
        <v>GLUE CA829</v>
      </c>
      <c r="C157" s="17" t="s">
        <v>309</v>
      </c>
      <c r="D157" s="2" t="s">
        <v>310</v>
      </c>
      <c r="E157" s="124">
        <f>[1]insulation!$F150</f>
        <v>56.4666666666667</v>
      </c>
      <c r="F157" s="119"/>
      <c r="G157" s="119"/>
      <c r="H157" s="120"/>
      <c r="I157" s="125"/>
    </row>
    <row r="158" ht="18" customHeight="1" spans="1:9">
      <c r="A158" s="122" t="str">
        <f>[1]insulation!$A151</f>
        <v>IT044</v>
      </c>
      <c r="B158" s="19" t="str">
        <f>[1]insulation!$B151</f>
        <v>Foam tape 48mmW</v>
      </c>
      <c r="C158" s="17" t="s">
        <v>311</v>
      </c>
      <c r="D158" s="2" t="s">
        <v>312</v>
      </c>
      <c r="E158" s="124">
        <f>[1]insulation!$F151</f>
        <v>14.6666666666667</v>
      </c>
      <c r="F158" s="119"/>
      <c r="G158" s="119"/>
      <c r="H158" s="120"/>
      <c r="I158" s="125"/>
    </row>
    <row r="159" ht="18" customHeight="1" spans="1:9">
      <c r="A159" s="122" t="str">
        <f>[1]insulation!$A152</f>
        <v>IT045</v>
      </c>
      <c r="B159" s="19" t="str">
        <f>[1]insulation!$B152</f>
        <v>1/4 x 4' x 3'</v>
      </c>
      <c r="C159" s="5" t="s">
        <v>313</v>
      </c>
      <c r="D159" s="123">
        <v>40</v>
      </c>
      <c r="E159" s="124">
        <f>[1]insulation!$F152</f>
        <v>0</v>
      </c>
      <c r="F159" s="119"/>
      <c r="G159" s="119"/>
      <c r="H159" s="120"/>
      <c r="I159" s="125"/>
    </row>
    <row r="160" ht="18" customHeight="1" spans="1:9">
      <c r="A160" s="122" t="str">
        <f>[1]insulation!$A153</f>
        <v>IT046</v>
      </c>
      <c r="B160" s="19" t="str">
        <f>[1]insulation!$B153</f>
        <v>3/8 x 4' x 3'</v>
      </c>
      <c r="C160" s="5"/>
      <c r="D160" s="123">
        <v>26</v>
      </c>
      <c r="E160" s="124">
        <f>[1]insulation!$F153</f>
        <v>0</v>
      </c>
      <c r="F160" s="119"/>
      <c r="G160" s="119"/>
      <c r="H160" s="120"/>
      <c r="I160" s="125"/>
    </row>
    <row r="161" ht="18" customHeight="1" spans="1:9">
      <c r="A161" s="122" t="str">
        <f>[1]insulation!$A154</f>
        <v>IT047</v>
      </c>
      <c r="B161" s="19" t="str">
        <f>[1]insulation!$B154</f>
        <v>1/2 x 4' x 3'</v>
      </c>
      <c r="C161" s="5"/>
      <c r="D161" s="123">
        <v>20</v>
      </c>
      <c r="E161" s="124">
        <f>[1]insulation!$F154</f>
        <v>0</v>
      </c>
      <c r="F161" s="119"/>
      <c r="G161" s="119"/>
      <c r="H161" s="120"/>
      <c r="I161" s="125"/>
    </row>
    <row r="162" spans="1:9">
      <c r="A162" s="122" t="str">
        <f>[1]insulation!$A155</f>
        <v>IT048</v>
      </c>
      <c r="B162" s="19" t="str">
        <f>[1]insulation!$B155</f>
        <v>5/8 x 4' x 3'</v>
      </c>
      <c r="C162" s="5"/>
      <c r="D162" s="123">
        <v>16</v>
      </c>
      <c r="E162" s="124">
        <f>[1]insulation!$F155</f>
        <v>0</v>
      </c>
      <c r="F162" s="119"/>
      <c r="G162" s="119"/>
      <c r="H162" s="120"/>
      <c r="I162" s="125"/>
    </row>
    <row r="163" spans="1:9">
      <c r="A163" s="122" t="str">
        <f>[1]insulation!$A156</f>
        <v>IT049</v>
      </c>
      <c r="B163" s="19" t="str">
        <f>[1]insulation!$B156</f>
        <v>3/4 x 4' x 3'</v>
      </c>
      <c r="C163" s="5"/>
      <c r="D163" s="123">
        <v>14</v>
      </c>
      <c r="E163" s="124">
        <f>[1]insulation!$F156</f>
        <v>0</v>
      </c>
      <c r="F163" s="119"/>
      <c r="G163" s="119"/>
      <c r="H163" s="120"/>
      <c r="I163" s="125"/>
    </row>
    <row r="164" spans="1:9">
      <c r="A164" s="122" t="str">
        <f>[1]insulation!$A157</f>
        <v>IT050</v>
      </c>
      <c r="B164" s="19" t="str">
        <f>[1]insulation!$B157</f>
        <v>1 x 4' x 3'</v>
      </c>
      <c r="C164" s="5"/>
      <c r="D164" s="123">
        <v>10</v>
      </c>
      <c r="E164" s="124">
        <f>[1]insulation!$F157</f>
        <v>0</v>
      </c>
      <c r="F164" s="119"/>
      <c r="G164" s="119"/>
      <c r="H164" s="120"/>
      <c r="I164" s="125"/>
    </row>
    <row r="165" spans="1:9">
      <c r="A165" s="122" t="str">
        <f>[1]insulation!$A158</f>
        <v>IT051</v>
      </c>
      <c r="B165" s="19" t="str">
        <f>[1]insulation!$B158</f>
        <v>1/4 x 1.22 x 24m</v>
      </c>
      <c r="C165" s="5"/>
      <c r="D165" s="123"/>
      <c r="E165" s="124">
        <f>[1]insulation!$F158</f>
        <v>290.31</v>
      </c>
      <c r="F165" s="119"/>
      <c r="G165" s="119"/>
      <c r="H165" s="120"/>
      <c r="I165" s="125"/>
    </row>
    <row r="166" spans="1:9">
      <c r="A166" s="122" t="str">
        <f>[1]insulation!$A159</f>
        <v>IT052</v>
      </c>
      <c r="B166" s="19" t="str">
        <f>[1]insulation!$B159</f>
        <v>3/8 x 1.22 x 21m</v>
      </c>
      <c r="C166" s="5"/>
      <c r="D166" s="2"/>
      <c r="E166" s="124">
        <f>[1]insulation!$F159</f>
        <v>385.2</v>
      </c>
      <c r="F166" s="119" t="str">
        <f>[1]insulation!M159</f>
        <v>ITY031</v>
      </c>
      <c r="G166" s="119" t="str">
        <f>[1]insulation!N159</f>
        <v>3/8 x 1.5m x 16m</v>
      </c>
      <c r="H166" s="120">
        <f>[1]insulation!$R159</f>
        <v>0</v>
      </c>
      <c r="I166" s="125">
        <f>[1]insulation!$T159</f>
        <v>416.023938461538</v>
      </c>
    </row>
    <row r="167" spans="1:9">
      <c r="A167" s="122" t="str">
        <f>[1]insulation!$A160</f>
        <v>IT053</v>
      </c>
      <c r="B167" s="19" t="str">
        <f>[1]insulation!$B160</f>
        <v>5/8 x 1.22 x 15m</v>
      </c>
      <c r="C167" s="5"/>
      <c r="D167" s="2"/>
      <c r="E167" s="124">
        <f>[1]insulation!$F160</f>
        <v>457.44</v>
      </c>
      <c r="F167" s="119"/>
      <c r="G167" s="119"/>
      <c r="H167" s="120"/>
      <c r="I167" s="125"/>
    </row>
    <row r="168" spans="1:9">
      <c r="A168" s="122" t="e">
        <f>[1]insulation!#REF!</f>
        <v>#REF!</v>
      </c>
      <c r="B168" s="19" t="e">
        <f>[1]insulation!#REF!</f>
        <v>#REF!</v>
      </c>
      <c r="C168" s="5"/>
      <c r="D168" s="2"/>
      <c r="E168" s="124" t="e">
        <f>[1]insulation!#REF!</f>
        <v>#REF!</v>
      </c>
      <c r="F168" s="119" t="e">
        <f>[1]insulation!#REF!</f>
        <v>#REF!</v>
      </c>
      <c r="G168" s="119" t="e">
        <f>[1]insulation!#REF!</f>
        <v>#REF!</v>
      </c>
      <c r="H168" s="120" t="e">
        <f>[1]insulation!#REF!</f>
        <v>#REF!</v>
      </c>
      <c r="I168" s="125" t="e">
        <f>[1]insulation!#REF!</f>
        <v>#REF!</v>
      </c>
    </row>
    <row r="169" spans="1:9">
      <c r="A169" s="122" t="str">
        <f>[1]insulation!$A161</f>
        <v>IT055</v>
      </c>
      <c r="B169" s="19" t="str">
        <f>[1]insulation!$B161</f>
        <v>3/4 x 1.22 x 9m</v>
      </c>
      <c r="C169" s="5"/>
      <c r="D169" s="2"/>
      <c r="E169" s="124">
        <f>[1]insulation!$F161</f>
        <v>370.16</v>
      </c>
      <c r="F169" s="119" t="str">
        <f>[1]insulation!M161</f>
        <v>ITY033</v>
      </c>
      <c r="G169" s="119" t="str">
        <f>[1]insulation!N161</f>
        <v>3/4 x 1.5m x 8m</v>
      </c>
      <c r="H169" s="120">
        <f>[1]insulation!$R161</f>
        <v>0</v>
      </c>
      <c r="I169" s="125">
        <f>[1]insulation!$T161</f>
        <v>370.046430769231</v>
      </c>
    </row>
    <row r="170" spans="1:9">
      <c r="A170" s="122" t="str">
        <f>[1]insulation!$A162</f>
        <v>IT056</v>
      </c>
      <c r="B170" s="19" t="str">
        <f>[1]insulation!$B162</f>
        <v>1 x 1.22 x 8m</v>
      </c>
      <c r="C170" s="5"/>
      <c r="D170" s="2"/>
      <c r="E170" s="124">
        <f>[1]insulation!$F162</f>
        <v>430.22</v>
      </c>
      <c r="F170" s="119" t="str">
        <f>[1]insulation!M162</f>
        <v>ITY034</v>
      </c>
      <c r="G170" s="119" t="str">
        <f>[1]insulation!N162</f>
        <v>1" x 1.5m x 8m</v>
      </c>
      <c r="H170" s="120">
        <f>[1]insulation!$R162</f>
        <v>0</v>
      </c>
      <c r="I170" s="125">
        <f>[1]insulation!$T162</f>
        <v>429.547242307692</v>
      </c>
    </row>
    <row r="177" spans="2:2">
      <c r="B177" s="113"/>
    </row>
    <row r="178" spans="2:2">
      <c r="B178" s="113"/>
    </row>
    <row r="179" spans="2:2">
      <c r="B179" s="113"/>
    </row>
    <row r="180" spans="2:2">
      <c r="B180" s="113"/>
    </row>
  </sheetData>
  <mergeCells count="7">
    <mergeCell ref="C4:C36"/>
    <mergeCell ref="C37:C69"/>
    <mergeCell ref="C70:C102"/>
    <mergeCell ref="C103:C135"/>
    <mergeCell ref="C136:C145"/>
    <mergeCell ref="C146:C155"/>
    <mergeCell ref="C159:C170"/>
  </mergeCells>
  <pageMargins left="0.7" right="0.7" top="0.75" bottom="0.75" header="0.3" footer="0.3"/>
  <pageSetup paperSize="9" orientation="portrait" horizontalDpi="180" verticalDpi="18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C12"/>
  <sheetViews>
    <sheetView workbookViewId="0">
      <selection activeCell="O18" sqref="O18"/>
    </sheetView>
  </sheetViews>
  <sheetFormatPr defaultColWidth="9" defaultRowHeight="12.75" outlineLevelCol="2"/>
  <cols>
    <col min="1" max="1" width="11.5714285714286" customWidth="1"/>
    <col min="2" max="2" width="43.7142857142857" customWidth="1"/>
    <col min="3" max="3" width="16.5714285714286" customWidth="1"/>
  </cols>
  <sheetData>
    <row r="2" spans="1:3">
      <c r="A2" s="15" t="str">
        <f>insulation!A2</f>
        <v>DATE :28.9.26</v>
      </c>
      <c r="C2" t="str">
        <f>[1]GAS!$G$3</f>
        <v>Cash or account customers-10%~13%</v>
      </c>
    </row>
    <row r="3" spans="1:3">
      <c r="A3" s="16" t="s">
        <v>0</v>
      </c>
      <c r="B3" s="103" t="s">
        <v>293</v>
      </c>
      <c r="C3" s="104" t="str">
        <f>[2]GAS!$I7</f>
        <v> (RM)</v>
      </c>
    </row>
    <row r="4" spans="1:3">
      <c r="A4" s="105" t="str">
        <f>[1]GAS!$A9</f>
        <v>GAS001</v>
      </c>
      <c r="B4" s="106" t="str">
        <f>[1]GAS!$B9</f>
        <v>R-22 X 13.6KGS REF GAS</v>
      </c>
      <c r="C4" s="107">
        <f>[1]GAS!G9</f>
        <v>242.666666666667</v>
      </c>
    </row>
    <row r="5" spans="1:3">
      <c r="A5" s="105" t="str">
        <f>[1]GAS!$A10</f>
        <v>GAS001.1</v>
      </c>
      <c r="B5" s="106" t="str">
        <f>[1]GAS!$B10</f>
        <v>R-507 X 11.3KGS REF GAS</v>
      </c>
      <c r="C5" s="107">
        <f>[1]GAS!G10</f>
        <v>402.666666666667</v>
      </c>
    </row>
    <row r="6" spans="1:3">
      <c r="A6" s="105" t="str">
        <f>[1]GAS!$A11</f>
        <v>GAS001.2</v>
      </c>
      <c r="B6" s="106" t="str">
        <f>[1]GAS!$B11</f>
        <v>R-404 X 10.9KGS REF GAS</v>
      </c>
      <c r="C6" s="107">
        <f>[1]GAS!G11</f>
        <v>396</v>
      </c>
    </row>
    <row r="7" spans="1:3">
      <c r="A7" s="105" t="str">
        <f>[1]GAS!$A12</f>
        <v>GAS001.3</v>
      </c>
      <c r="B7" s="106" t="str">
        <f>[1]GAS!$B12</f>
        <v>R-134A X 13.6KGS REF GAS</v>
      </c>
      <c r="C7" s="107">
        <f>[1]GAS!G12</f>
        <v>660.759493670886</v>
      </c>
    </row>
    <row r="8" spans="1:3">
      <c r="A8" s="105" t="str">
        <f>[1]GAS!$A13</f>
        <v>GAS001.4</v>
      </c>
      <c r="B8" s="106" t="str">
        <f>[1]GAS!$B13</f>
        <v>R-410a X 10KGS REF GAS </v>
      </c>
      <c r="C8" s="107">
        <f>[1]GAS!G13</f>
        <v>529.333333333333</v>
      </c>
    </row>
    <row r="9" spans="1:3">
      <c r="A9" s="105" t="str">
        <f>[1]GAS!$A14</f>
        <v>GAS001.5</v>
      </c>
      <c r="B9" s="106" t="str">
        <f>[1]GAS!$B14</f>
        <v>R-290 X 5KGS GAS</v>
      </c>
      <c r="C9" s="107">
        <f>[1]GAS!G14</f>
        <v>185.232558139535</v>
      </c>
    </row>
    <row r="10" spans="1:3">
      <c r="A10" s="105" t="str">
        <f>[1]GAS!$A15</f>
        <v>GAS001.6</v>
      </c>
      <c r="B10" s="106" t="str">
        <f>[1]GAS!$B15</f>
        <v>R-407c X 11.3KGS REF GAS</v>
      </c>
      <c r="C10" s="107">
        <f>[1]GAS!G15</f>
        <v>589.333333333333</v>
      </c>
    </row>
    <row r="11" spans="1:3">
      <c r="A11" s="1" t="str">
        <f>[1]GAS!$A16</f>
        <v>GAS002</v>
      </c>
      <c r="B11" s="106" t="str">
        <f>[1]GAS!$B16</f>
        <v>R-600A X 6.5KGS GAS</v>
      </c>
      <c r="C11" s="107">
        <f>[1]GAS!G16</f>
        <v>185.133131108864</v>
      </c>
    </row>
    <row r="12" spans="1:3">
      <c r="A12" s="1" t="str">
        <f>[1]GAS!$A17</f>
        <v>GAS003</v>
      </c>
      <c r="B12" s="106" t="str">
        <f>[1]GAS!$B17</f>
        <v>R-32 X 9.5KGS GAS</v>
      </c>
      <c r="C12" s="107">
        <f>[1]GAS!G17</f>
        <v>516</v>
      </c>
    </row>
  </sheetData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E79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K13" sqref="K13"/>
    </sheetView>
  </sheetViews>
  <sheetFormatPr defaultColWidth="9" defaultRowHeight="12.75" outlineLevelCol="4"/>
  <cols>
    <col min="1" max="1" width="10" customWidth="1"/>
    <col min="2" max="2" width="22.4285714285714" customWidth="1"/>
    <col min="3" max="3" width="41.1428571428571" customWidth="1"/>
    <col min="4" max="4" width="13" style="97" customWidth="1"/>
    <col min="5" max="5" width="23.8571428571429" style="31" customWidth="1"/>
  </cols>
  <sheetData>
    <row r="2" spans="1:5">
      <c r="A2" s="15" t="str">
        <f>Suniso!A2</f>
        <v>DATE :28.9.26</v>
      </c>
    </row>
    <row r="3" ht="25.5" customHeight="1" spans="1:5">
      <c r="A3" s="76" t="str">
        <f>'[2]Dixell &amp; thermometer'!A7</f>
        <v>ITEM CODE</v>
      </c>
      <c r="B3" s="76" t="str">
        <f>'[2]Dixell &amp; thermometer'!B7</f>
        <v>Model No.</v>
      </c>
      <c r="C3" s="76" t="str">
        <f>'[2]Dixell &amp; thermometer'!C7</f>
        <v>Function</v>
      </c>
      <c r="D3" s="98" t="str">
        <f>'[2]Dixell &amp; thermometer'!$H7</f>
        <v> (RM)</v>
      </c>
      <c r="E3" s="4" t="s">
        <v>241</v>
      </c>
    </row>
    <row r="4" ht="33.75" customHeight="1" spans="1:5">
      <c r="A4" s="76" t="str">
        <f>'[1]Dixell &amp; thermometer'!A8</f>
        <v>DOT001</v>
      </c>
      <c r="B4" s="76" t="str">
        <f>'[1]Dixell &amp; thermometer'!B8</f>
        <v>MX32S-16P00-F (chiller 1hp-2hp)</v>
      </c>
      <c r="C4" s="76" t="str">
        <f>'[1]Dixell &amp; thermometer'!C8</f>
        <v>Smart Cellar Controller (Comp 16amp cut in/out only with defrost timer)</v>
      </c>
      <c r="D4" s="99" t="str">
        <f>'[1]Dixell &amp; thermometer'!J8</f>
        <v>~</v>
      </c>
      <c r="E4" s="22"/>
    </row>
    <row r="5" ht="56.25" customHeight="1" spans="1:5">
      <c r="A5" s="76" t="str">
        <f>'[1]Dixell &amp; thermometer'!A9</f>
        <v>DOT002</v>
      </c>
      <c r="B5" s="76" t="str">
        <f>'[1]Dixell &amp; thermometer'!B9</f>
        <v>MX32SD-30P00 (chiller with defrost heater 1hp-3.5hp)</v>
      </c>
      <c r="C5" s="76" t="str">
        <f>'[1]Dixell &amp; thermometer'!C9</f>
        <v>Smart Cellar Controller (Comp 30amp cut in/out with defrost 16amp)</v>
      </c>
      <c r="D5" s="99">
        <f>'[1]Dixell &amp; thermometer'!J9</f>
        <v>938.553676470588</v>
      </c>
      <c r="E5" s="23"/>
    </row>
    <row r="6" ht="33.75" spans="1:5">
      <c r="A6" s="76" t="str">
        <f>'[1]Dixell &amp; thermometer'!A10</f>
        <v>DOT003</v>
      </c>
      <c r="B6" s="76" t="str">
        <f>'[1]Dixell &amp; thermometer'!B10</f>
        <v>MX32SR-16P00 (frezzer 1hp-2hp)</v>
      </c>
      <c r="C6" s="76" t="str">
        <f>'[1]Dixell &amp; thermometer'!C10</f>
        <v>Smart Cellar Controller (Comp 16amp cut in/out with defrost 16amp,evaporator fan 10a and 2 auxillary 10a &amp; 16a)</v>
      </c>
      <c r="D6" s="99">
        <f>'[1]Dixell &amp; thermometer'!J10</f>
        <v>1043.32205882353</v>
      </c>
      <c r="E6" s="23"/>
    </row>
    <row r="7" ht="33.75" spans="1:5">
      <c r="A7" s="76" t="str">
        <f>'[1]Dixell &amp; thermometer'!A11</f>
        <v>DOT004</v>
      </c>
      <c r="B7" s="76" t="str">
        <f>'[1]Dixell &amp; thermometer'!B11</f>
        <v>MX32SR-30P00 (frezzer 1hp-3hp)</v>
      </c>
      <c r="C7" s="76" t="str">
        <f>'[1]Dixell &amp; thermometer'!C11</f>
        <v>Smart Cellar Controller (Comp 30amp cut in/out with defrost 16amp,evaporator fan 10a and 2 auxillary 10a &amp; 30a)</v>
      </c>
      <c r="D7" s="99">
        <f>'[1]Dixell &amp; thermometer'!J11</f>
        <v>1078.24485294118</v>
      </c>
      <c r="E7" s="24"/>
    </row>
    <row r="8" ht="38.25" customHeight="1" spans="1:5">
      <c r="A8" s="76" t="str">
        <f>'[1]Dixell &amp; thermometer'!A12</f>
        <v>DOT005</v>
      </c>
      <c r="B8" s="76" t="str">
        <f>'[1]Dixell &amp; thermometer'!B12</f>
        <v>DPR-TH01-ET*3M TEMP PROBE</v>
      </c>
      <c r="C8" s="76" t="str">
        <f>'[1]Dixell &amp; thermometer'!C12</f>
        <v>Temp sensor probe</v>
      </c>
      <c r="D8" s="99">
        <f>'[1]Dixell &amp; thermometer'!J12</f>
        <v>9.499</v>
      </c>
      <c r="E8" s="4"/>
    </row>
    <row r="9" ht="33.75" spans="1:5">
      <c r="A9" s="76" t="str">
        <f>'[1]Dixell &amp; thermometer'!A13</f>
        <v>DIX001</v>
      </c>
      <c r="B9" s="76" t="str">
        <f>'[1]Dixell &amp; thermometer'!B13</f>
        <v>XR02CX</v>
      </c>
      <c r="C9" s="76" t="str">
        <f>'[1]Dixell &amp; thermometer'!C13</f>
        <v>Setting range： -40℃ ~ 110℃  Setting、Sensing accuracy： 1℃ ,Compressor 20(8)A/250VAC, Compressor  Sensor：One NTC sensor, LED :RED ,chiller</v>
      </c>
      <c r="D9" s="99">
        <f>'[1]Dixell &amp; thermometer'!J13</f>
        <v>122.100122100122</v>
      </c>
      <c r="E9" s="10"/>
    </row>
    <row r="10" ht="33.75" spans="1:5">
      <c r="A10" s="76" t="str">
        <f>'[1]Dixell &amp; thermometer'!A14</f>
        <v>DIX002</v>
      </c>
      <c r="B10" s="76" t="str">
        <f>'[1]Dixell &amp; thermometer'!B14</f>
        <v>XR06CX</v>
      </c>
      <c r="C10" s="76" t="str">
        <f>'[1]Dixell &amp; thermometer'!C14</f>
        <v>Setting range： -40℃ ~ 110℃  Setting、Sensing accuracy： 1℃ ,Compressor 20(8)A/250VAC, Compressor  Sensor：TWO NTC sensor, LED :RED</v>
      </c>
      <c r="D10" s="99">
        <f>'[1]Dixell &amp; thermometer'!J14</f>
        <v>169.878430747996</v>
      </c>
      <c r="E10" s="100"/>
    </row>
    <row r="11" ht="33.75" spans="1:5">
      <c r="A11" s="76" t="str">
        <f>'[1]Dixell &amp; thermometer'!A15</f>
        <v>DIX002.1</v>
      </c>
      <c r="B11" s="76" t="str">
        <f>'[1]Dixell &amp; thermometer'!B15</f>
        <v>XR30CX-5R1C1 DIXELL DIGITAL CONTROLLER</v>
      </c>
      <c r="C11" s="76" t="str">
        <f>'[1]Dixell &amp; thermometer'!C15</f>
        <v>Setting range： -40℃ ~ 110℃  Setting、Sensing accuracy： 1℃ ,Compressor 20(8)A/250VAC, Compressor  Sensor：One NTC sensor, LED :RED ,chiller</v>
      </c>
      <c r="D11" s="99">
        <f>'[1]Dixell &amp; thermometer'!J15</f>
        <v>231.136415919025</v>
      </c>
      <c r="E11" s="100"/>
    </row>
    <row r="12" ht="33.75" spans="1:5">
      <c r="A12" s="76" t="str">
        <f>'[1]Dixell &amp; thermometer'!A17</f>
        <v>DIX003</v>
      </c>
      <c r="B12" s="101" t="str">
        <f>'[1]Dixell &amp; thermometer'!B17</f>
        <v>PJEZS0H010 CAREL CONTROLLER CHILLER</v>
      </c>
      <c r="C12" s="76" t="str">
        <f>'[1]Dixell &amp; thermometer'!C17</f>
        <v>Setting range： -40℃ ~ 110℃  Setting、Sensing accuracy： 1℃ ,Compressor 20(8)A/250VAC, Compressor  Sensor：One NTC sensor, LED :RED ,chiller</v>
      </c>
      <c r="D12" s="99">
        <f>'[1]Dixell &amp; thermometer'!J17</f>
        <v>104.92786365438</v>
      </c>
      <c r="E12" s="100"/>
    </row>
    <row r="13" ht="33.75" spans="1:5">
      <c r="A13" s="76" t="str">
        <f>'[1]Dixell &amp; thermometer'!A18</f>
        <v>DIX004</v>
      </c>
      <c r="B13" s="101" t="str">
        <f>'[1]Dixell &amp; thermometer'!B18</f>
        <v>PJEZC0H010 CAREL CONTROLLER FREZZER</v>
      </c>
      <c r="C13" s="76" t="str">
        <f>'[1]Dixell &amp; thermometer'!C18</f>
        <v>Setting range： -40℃ ~ 110℃  Setting、Sensing accuracy： 1℃ ,Compressor 20(8)A/250VAC, Compressor  Sensor：TWO NTC sensor, LED :RED</v>
      </c>
      <c r="D13" s="99">
        <f>'[1]Dixell &amp; thermometer'!J18</f>
        <v>160.531992337165</v>
      </c>
      <c r="E13" s="100"/>
    </row>
    <row r="14" ht="22.5" spans="1:5">
      <c r="A14" s="76" t="str">
        <f>'[1]Dixell &amp; thermometer'!A19</f>
        <v>DIX005</v>
      </c>
      <c r="B14" s="101" t="str">
        <f>'[1]Dixell &amp; thermometer'!B19</f>
        <v>NTC015HP00 CAREL SENSOR 1.5M </v>
      </c>
      <c r="C14" s="76">
        <f>'[1]Dixell &amp; thermometer'!C19</f>
        <v>0</v>
      </c>
      <c r="D14" s="99">
        <f>'[1]Dixell &amp; thermometer'!J19</f>
        <v>13.5110521662246</v>
      </c>
      <c r="E14" s="100"/>
    </row>
    <row r="15" ht="26.45" customHeight="1" spans="1:5">
      <c r="A15" s="76">
        <f>'[1]Dixell &amp; thermometer'!A20</f>
        <v>0</v>
      </c>
      <c r="B15" s="76" t="str">
        <f>'[1]Dixell &amp; thermometer'!B20</f>
        <v>XT121C-5C1TU</v>
      </c>
      <c r="C15" s="76" t="str">
        <f>'[1]Dixell &amp; thermometer'!C20</f>
        <v>2 stage digital controller (230v) c/w 1.5m ntc probe (FOR WATER CHILLER)</v>
      </c>
      <c r="D15" s="99" t="str">
        <f>'[1]Dixell &amp; thermometer'!J20</f>
        <v>~</v>
      </c>
      <c r="E15" s="100"/>
    </row>
    <row r="16" ht="25.9" customHeight="1" spans="1:5">
      <c r="A16" s="76">
        <f>'[1]Dixell &amp; thermometer'!A21</f>
        <v>0</v>
      </c>
      <c r="B16" s="76" t="str">
        <f>'[1]Dixell &amp; thermometer'!B21</f>
        <v>XT151D-5CITU</v>
      </c>
      <c r="C16" s="76" t="str">
        <f>'[1]Dixell &amp; thermometer'!C21</f>
        <v>3 stage digital controller (230v) c/w 1.5m ntc probe (FOR WATER CHILLER)</v>
      </c>
      <c r="D16" s="99" t="str">
        <f>'[1]Dixell &amp; thermometer'!J21</f>
        <v>~</v>
      </c>
      <c r="E16" s="100"/>
    </row>
    <row r="17" ht="26.45" customHeight="1" spans="1:5">
      <c r="A17" s="76">
        <f>'[1]Dixell &amp; thermometer'!A22</f>
        <v>0</v>
      </c>
      <c r="B17" s="76" t="str">
        <f>'[1]Dixell &amp; thermometer'!B22</f>
        <v>XT160D-5C0TU</v>
      </c>
      <c r="C17" s="76" t="str">
        <f>'[1]Dixell &amp; thermometer'!C22</f>
        <v>4 stage digital controller (230v) c/w 1.5m ntc probe (FOR WATER CHILLER)</v>
      </c>
      <c r="D17" s="99" t="str">
        <f>'[1]Dixell &amp; thermometer'!J22</f>
        <v>~</v>
      </c>
      <c r="E17" s="100"/>
    </row>
    <row r="18" ht="26.45" customHeight="1" spans="1:5">
      <c r="A18" s="76" t="str">
        <f>'[1]Dixell &amp; thermometer'!A23</f>
        <v>DIX007</v>
      </c>
      <c r="B18" s="76" t="str">
        <f>'[1]Dixell &amp; thermometer'!B23</f>
        <v>XR64CX-5N1C3</v>
      </c>
      <c r="C18" s="76" t="str">
        <f>'[1]Dixell &amp; thermometer'!C23</f>
        <v>230vac , 3pcs 1.5m ntc probe ,to control (1) compressor ,(1) fan ,(2) defrost.</v>
      </c>
      <c r="D18" s="99">
        <f>'[1]Dixell &amp; thermometer'!J23</f>
        <v>394.755003450656</v>
      </c>
      <c r="E18" s="100"/>
    </row>
    <row r="19" ht="25.15" customHeight="1" spans="1:5">
      <c r="A19" s="76">
        <f>'[1]Dixell &amp; thermometer'!A24</f>
        <v>0</v>
      </c>
      <c r="B19" s="76" t="str">
        <f>'[1]Dixell &amp; thermometer'!B24</f>
        <v>XR72CX-0N0C8</v>
      </c>
      <c r="C19" s="76" t="str">
        <f>'[1]Dixell &amp; thermometer'!C24</f>
        <v>12vac, 2pcs 1.5m ntc probe ,to control (2) compressor ,(1) fan ,(1) defrost.</v>
      </c>
      <c r="D19" s="99" t="str">
        <f>'[1]Dixell &amp; thermometer'!J24</f>
        <v>~</v>
      </c>
      <c r="E19" s="100"/>
    </row>
    <row r="20" ht="25.15" customHeight="1" spans="1:5">
      <c r="A20" s="76">
        <f>'[1]Dixell &amp; thermometer'!A25</f>
        <v>0</v>
      </c>
      <c r="B20" s="76" t="str">
        <f>'[1]Dixell &amp; thermometer'!B25</f>
        <v>XLR470-500C1</v>
      </c>
      <c r="C20" s="76" t="str">
        <f>'[1]Dixell &amp; thermometer'!C25</f>
        <v>230vac , 4pcs 1.5m ntc probe ,to control (2) compressor ,(2) fan ,(2) defrost.</v>
      </c>
      <c r="D20" s="99" t="str">
        <f>'[1]Dixell &amp; thermometer'!J25</f>
        <v>~</v>
      </c>
      <c r="E20" s="12"/>
    </row>
    <row r="21" ht="33.6" customHeight="1" spans="1:5">
      <c r="A21" s="76" t="str">
        <f>'[1]Dixell &amp; thermometer'!A26</f>
        <v>THE001</v>
      </c>
      <c r="B21" s="76" t="str">
        <f>'[1]Dixell &amp; thermometer'!B26</f>
        <v>T-01B-1 SQUARE TYPE</v>
      </c>
      <c r="C21" s="76" t="str">
        <f>'[1]Dixell &amp; thermometer'!C26</f>
        <v>Range -40~+40C,capillary length 1.5M ANALOG THERMOMETER</v>
      </c>
      <c r="D21" s="99">
        <f>'[1]Dixell &amp; thermometer'!J26</f>
        <v>19.9033816425121</v>
      </c>
      <c r="E21" s="102"/>
    </row>
    <row r="22" ht="55.5" customHeight="1" spans="1:5">
      <c r="A22" s="76" t="str">
        <f>'[1]Dixell &amp; thermometer'!A27</f>
        <v>THE002</v>
      </c>
      <c r="B22" s="76" t="str">
        <f>'[1]Dixell &amp; thermometer'!B27</f>
        <v>RT-01A ROUND TYPE</v>
      </c>
      <c r="C22" s="76" t="str">
        <f>'[1]Dixell &amp; thermometer'!C27</f>
        <v>Range -40~+40C,capillary length 1.5M,plastic case,size 4" ANALOG THERMOMETER</v>
      </c>
      <c r="D22" s="99" t="str">
        <f>'[1]Dixell &amp; thermometer'!J27</f>
        <v>~</v>
      </c>
      <c r="E22" s="10"/>
    </row>
    <row r="23" ht="54.75" customHeight="1" spans="1:5">
      <c r="A23" s="76" t="str">
        <f>'[1]Dixell &amp; thermometer'!A28</f>
        <v>THE002.1</v>
      </c>
      <c r="B23" s="76" t="str">
        <f>'[1]Dixell &amp; thermometer'!B28</f>
        <v>2460 THERMOMETER (100mm round)</v>
      </c>
      <c r="C23" s="76" t="str">
        <f>'[1]Dixell &amp; thermometer'!C28</f>
        <v>Range -40~+40C,capillary length 1.5M,plastic case,size 4" ANALOG THERMOMETER</v>
      </c>
      <c r="D23" s="99">
        <f>'[1]Dixell &amp; thermometer'!J28</f>
        <v>66.3917741009447</v>
      </c>
      <c r="E23" s="12"/>
    </row>
    <row r="24" ht="49.5" customHeight="1" spans="1:5">
      <c r="A24" s="76" t="str">
        <f>'[1]Dixell &amp; thermometer'!A29</f>
        <v>THE003</v>
      </c>
      <c r="B24" s="76" t="str">
        <f>'[1]Dixell &amp; thermometer'!B29</f>
        <v>W-9000T Digital Thermometer (9 3/4" x 5 5/8") on celcius</v>
      </c>
      <c r="C24" s="76"/>
      <c r="D24" s="99">
        <f>'[1]Dixell &amp; thermometer'!J29</f>
        <v>151.660335996581</v>
      </c>
      <c r="E24" s="102"/>
    </row>
    <row r="25" ht="49.5" customHeight="1" spans="1:5">
      <c r="A25" s="76" t="str">
        <f>'[1]Dixell &amp; thermometer'!A30</f>
        <v>THE004</v>
      </c>
      <c r="B25" s="76" t="str">
        <f>'[1]Dixell &amp; thermometer'!B30</f>
        <v>W-9002TC Digital Thermometer/Humidity (9 3/4" x 5 5/8") on celcius</v>
      </c>
      <c r="C25" s="76"/>
      <c r="D25" s="99">
        <f>'[1]Dixell &amp; thermometer'!J30</f>
        <v>261.958762175912</v>
      </c>
      <c r="E25" s="102"/>
    </row>
    <row r="26" ht="49.5" customHeight="1" spans="1:5">
      <c r="A26" s="76" t="str">
        <f>'[1]Dixell &amp; thermometer'!A31</f>
        <v>THE005</v>
      </c>
      <c r="B26" s="76" t="str">
        <f>'[1]Dixell &amp; thermometer'!B31</f>
        <v>THERMOMETER  industrial 20mm  -30+50C</v>
      </c>
      <c r="C26" s="76"/>
      <c r="D26" s="99">
        <f>'[1]Dixell &amp; thermometer'!J31</f>
        <v>65.2173913043478</v>
      </c>
      <c r="E26" s="10"/>
    </row>
    <row r="27" ht="49.5" customHeight="1" spans="1:5">
      <c r="A27" s="76" t="str">
        <f>'[1]Dixell &amp; thermometer'!A32</f>
        <v>THE006</v>
      </c>
      <c r="B27" s="76" t="str">
        <f>'[1]Dixell &amp; thermometer'!B32</f>
        <v>THERMOMETER  industrial 40mm  -30+50C</v>
      </c>
      <c r="C27" s="76"/>
      <c r="D27" s="99">
        <f>'[1]Dixell &amp; thermometer'!J32</f>
        <v>65.2173913043478</v>
      </c>
      <c r="E27" s="100"/>
    </row>
    <row r="28" ht="49.5" customHeight="1" spans="1:5">
      <c r="A28" s="76" t="str">
        <f>'[1]Dixell &amp; thermometer'!A33</f>
        <v>THE007</v>
      </c>
      <c r="B28" s="76" t="str">
        <f>'[1]Dixell &amp; thermometer'!B33</f>
        <v>THERMOMETER  industrial 63mm  -30+50C</v>
      </c>
      <c r="C28" s="76"/>
      <c r="D28" s="99">
        <f>'[1]Dixell &amp; thermometer'!J33</f>
        <v>67.0289855072464</v>
      </c>
      <c r="E28" s="100"/>
    </row>
    <row r="29" ht="49.5" customHeight="1" spans="1:5">
      <c r="A29" s="76" t="str">
        <f>'[1]Dixell &amp; thermometer'!A34</f>
        <v>THE008</v>
      </c>
      <c r="B29" s="76" t="str">
        <f>'[1]Dixell &amp; thermometer'!B34</f>
        <v>THERMOMETER  industrial 80mm  -30+50C</v>
      </c>
      <c r="C29" s="76"/>
      <c r="D29" s="99">
        <f>'[1]Dixell &amp; thermometer'!J34</f>
        <v>69.7550034506556</v>
      </c>
      <c r="E29" s="12"/>
    </row>
    <row r="30" ht="74.25" customHeight="1" spans="1:5">
      <c r="A30" s="76" t="str">
        <f>'[1]Dixell &amp; thermometer'!A35</f>
        <v>THE009</v>
      </c>
      <c r="B30" s="76" t="str">
        <f>'[1]Dixell &amp; thermometer'!B35</f>
        <v>THERMO MANOMETER l 63mm connection 80mm dial  0+120C , 0-6bar</v>
      </c>
      <c r="C30" s="76"/>
      <c r="D30" s="99">
        <f>'[1]Dixell &amp; thermometer'!J35</f>
        <v>56.8343279340722</v>
      </c>
      <c r="E30" s="102"/>
    </row>
    <row r="31" ht="49.5" customHeight="1" spans="1:5">
      <c r="A31" s="76" t="str">
        <f>'[1]Dixell &amp; thermometer'!A36</f>
        <v>THE010</v>
      </c>
      <c r="B31" s="76" t="str">
        <f>'[1]Dixell &amp; thermometer'!B36</f>
        <v>ELECTRIS PRESSURE GAUGE 100mm</v>
      </c>
      <c r="C31" s="76"/>
      <c r="D31" s="99">
        <f>'[1]Dixell &amp; thermometer'!J36</f>
        <v>497.300588235294</v>
      </c>
      <c r="E31" s="102"/>
    </row>
    <row r="32" ht="73.5" customHeight="1" spans="1:5">
      <c r="A32" s="76" t="str">
        <f>'[1]Dixell &amp; thermometer'!A37</f>
        <v>THE011</v>
      </c>
      <c r="B32" s="76" t="str">
        <f>'[1]Dixell &amp; thermometer'!B37</f>
        <v>PT560 PRESSURE TRANSMITTER 24VDC (4-20mA)</v>
      </c>
      <c r="C32" s="76"/>
      <c r="D32" s="99">
        <f>'[1]Dixell &amp; thermometer'!J37</f>
        <v>303.489592760181</v>
      </c>
      <c r="E32" s="102"/>
    </row>
    <row r="33" ht="42.6" customHeight="1" spans="1:5">
      <c r="A33" s="76" t="str">
        <f>'[1]Dixell &amp; thermometer'!A38</f>
        <v>SF001</v>
      </c>
      <c r="B33" s="76" t="str">
        <f>'[1]Dixell &amp; thermometer'!B38</f>
        <v>SF-121L</v>
      </c>
      <c r="C33" s="76" t="str">
        <f>'[1]Dixell &amp; thermometer'!C38</f>
        <v>Chiller (cut in/out )</v>
      </c>
      <c r="D33" s="99">
        <f>'[1]Dixell &amp; thermometer'!J38</f>
        <v>54.2245883860791</v>
      </c>
      <c r="E33" s="102"/>
    </row>
    <row r="34" spans="1:5">
      <c r="A34" s="76" t="str">
        <f>'[1]Dixell &amp; thermometer'!A39</f>
        <v>DIX010</v>
      </c>
      <c r="B34" s="76" t="str">
        <f>'[1]Dixell &amp; thermometer'!B39</f>
        <v>YK-282</v>
      </c>
      <c r="C34" s="76" t="str">
        <f>'[1]Dixell &amp; thermometer'!C39</f>
        <v>CHILLER</v>
      </c>
      <c r="D34" s="99">
        <f>'[1]Dixell &amp; thermometer'!J39</f>
        <v>73.9426205264715</v>
      </c>
      <c r="E34" s="102"/>
    </row>
    <row r="35" spans="1:5">
      <c r="A35" s="76" t="str">
        <f>'[1]Dixell &amp; thermometer'!A40</f>
        <v>DIX011</v>
      </c>
      <c r="B35" s="76" t="str">
        <f>'[1]Dixell &amp; thermometer'!B40</f>
        <v>YK-283</v>
      </c>
      <c r="C35" s="76" t="str">
        <f>'[1]Dixell &amp; thermometer'!C40</f>
        <v>FREEZER</v>
      </c>
      <c r="D35" s="99">
        <f>'[1]Dixell &amp; thermometer'!J40</f>
        <v>96.6183574879227</v>
      </c>
      <c r="E35" s="102"/>
    </row>
    <row r="36" spans="1:5">
      <c r="A36" s="76" t="str">
        <f>'[1]Dixell &amp; thermometer'!A41</f>
        <v>DIX012</v>
      </c>
      <c r="B36" s="76" t="str">
        <f>'[1]Dixell &amp; thermometer'!B41</f>
        <v>YK-301B</v>
      </c>
      <c r="C36" s="76" t="str">
        <f>'[1]Dixell &amp; thermometer'!C41</f>
        <v>CHILLER (C/W ALARM)</v>
      </c>
      <c r="D36" s="99">
        <f>'[1]Dixell &amp; thermometer'!J41</f>
        <v>93.6606526668638</v>
      </c>
      <c r="E36" s="102"/>
    </row>
    <row r="37" spans="1:5">
      <c r="A37" s="76" t="str">
        <f>'[1]Dixell &amp; thermometer'!A42</f>
        <v>DIX013</v>
      </c>
      <c r="B37" s="76" t="str">
        <f>'[1]Dixell &amp; thermometer'!B42</f>
        <v>YK-302</v>
      </c>
      <c r="C37" s="76" t="str">
        <f>'[1]Dixell &amp; thermometer'!C42</f>
        <v>CHILLER + HUMIDIFIER (C/W ALARM)</v>
      </c>
      <c r="D37" s="99">
        <f>'[1]Dixell &amp; thermometer'!J42</f>
        <v>113.378684807256</v>
      </c>
      <c r="E37" s="102"/>
    </row>
    <row r="38" spans="1:5">
      <c r="A38" s="76" t="str">
        <f>'[1]Dixell &amp; thermometer'!A43</f>
        <v>DIX014</v>
      </c>
      <c r="B38" s="76" t="str">
        <f>'[1]Dixell &amp; thermometer'!B43</f>
        <v>YK202</v>
      </c>
      <c r="C38" s="76" t="str">
        <f>'[1]Dixell &amp; thermometer'!C43</f>
        <v>CHILLER + LIGHT</v>
      </c>
      <c r="D38" s="99">
        <f>'[1]Dixell &amp; thermometer'!J43</f>
        <v>64.0836044562753</v>
      </c>
      <c r="E38" s="102"/>
    </row>
    <row r="39" spans="1:5">
      <c r="A39" s="76" t="str">
        <f>'[1]Dixell &amp; thermometer'!A44</f>
        <v>DIX015</v>
      </c>
      <c r="B39" s="76" t="str">
        <f>'[1]Dixell &amp; thermometer'!B44</f>
        <v>YK-205</v>
      </c>
      <c r="C39" s="76" t="str">
        <f>'[1]Dixell &amp; thermometer'!C44</f>
        <v>FREEZER + LIGHT</v>
      </c>
      <c r="D39" s="99">
        <f>'[1]Dixell &amp; thermometer'!J44</f>
        <v>93.6606526668638</v>
      </c>
      <c r="E39" s="102"/>
    </row>
    <row r="40" spans="1:5">
      <c r="A40" s="76" t="str">
        <f>'[1]Dixell &amp; thermometer'!A45</f>
        <v>DIX016</v>
      </c>
      <c r="B40" s="76" t="str">
        <f>'[1]Dixell &amp; thermometer'!B45</f>
        <v>YK-252</v>
      </c>
      <c r="C40" s="76" t="str">
        <f>'[1]Dixell &amp; thermometer'!C45</f>
        <v>CHILLER + 1 LIGHT</v>
      </c>
      <c r="D40" s="99">
        <f>'[1]Dixell &amp; thermometer'!J45</f>
        <v>64.0836044562753</v>
      </c>
      <c r="E40" s="102"/>
    </row>
    <row r="41" spans="1:5">
      <c r="A41" s="76" t="str">
        <f>'[1]Dixell &amp; thermometer'!A46</f>
        <v>DIX017</v>
      </c>
      <c r="B41" s="76" t="str">
        <f>'[1]Dixell &amp; thermometer'!B46</f>
        <v>YK-253</v>
      </c>
      <c r="C41" s="76" t="str">
        <f>'[1]Dixell &amp; thermometer'!C46</f>
        <v>CHILLER + 2 LIGHT</v>
      </c>
      <c r="D41" s="99">
        <f>'[1]Dixell &amp; thermometer'!J46</f>
        <v>76.9003253475303</v>
      </c>
      <c r="E41" s="102"/>
    </row>
    <row r="42" spans="1:5">
      <c r="A42" s="76" t="str">
        <f>'[1]Dixell &amp; thermometer'!A47</f>
        <v>DIX018</v>
      </c>
      <c r="B42" s="76" t="str">
        <f>'[1]Dixell &amp; thermometer'!B47</f>
        <v>YK-604</v>
      </c>
      <c r="C42" s="76" t="str">
        <f>'[1]Dixell &amp; thermometer'!C47</f>
        <v>CHILLER + LIGHT</v>
      </c>
      <c r="D42" s="99">
        <f>'[1]Dixell &amp; thermometer'!J47</f>
        <v>73.9426205264715</v>
      </c>
      <c r="E42" s="102"/>
    </row>
    <row r="43" spans="1:5">
      <c r="A43" s="76" t="str">
        <f>'[1]Dixell &amp; thermometer'!A48</f>
        <v>DIX019</v>
      </c>
      <c r="B43" s="76" t="str">
        <f>'[1]Dixell &amp; thermometer'!B48</f>
        <v>YK-605</v>
      </c>
      <c r="C43" s="76" t="str">
        <f>'[1]Dixell &amp; thermometer'!C48</f>
        <v>FREEZER</v>
      </c>
      <c r="D43" s="99">
        <f>'[1]Dixell &amp; thermometer'!J48</f>
        <v>88.7311446317657</v>
      </c>
      <c r="E43" s="102"/>
    </row>
    <row r="44" spans="1:5">
      <c r="A44" s="76" t="str">
        <f>'[1]Dixell &amp; thermometer'!A49</f>
        <v>DIX020</v>
      </c>
      <c r="B44" s="76" t="str">
        <f>'[1]Dixell &amp; thermometer'!B49</f>
        <v>YK-615</v>
      </c>
      <c r="C44" s="76" t="str">
        <f>'[1]Dixell &amp; thermometer'!C49</f>
        <v>FREEZER + DOOR TRIP</v>
      </c>
      <c r="D44" s="99">
        <f>'[1]Dixell &amp; thermometer'!J49</f>
        <v>93.6606526668638</v>
      </c>
      <c r="E44" s="102"/>
    </row>
    <row r="45" spans="1:5">
      <c r="A45" s="76" t="str">
        <f>'[1]Dixell &amp; thermometer'!A50</f>
        <v>DIX021</v>
      </c>
      <c r="B45" s="76" t="str">
        <f>'[1]Dixell &amp; thermometer'!B50</f>
        <v>FX32PR-00</v>
      </c>
      <c r="C45" s="76" t="str">
        <f>'[1]Dixell &amp; thermometer'!C50</f>
        <v>DIGITAL LP/HP CONTROLLER</v>
      </c>
      <c r="D45" s="99">
        <f>'[1]Dixell &amp; thermometer'!J50</f>
        <v>262.222222222222</v>
      </c>
      <c r="E45" s="102"/>
    </row>
    <row r="46" spans="1:5">
      <c r="A46" s="76" t="str">
        <f>'[1]Dixell &amp; thermometer'!A51</f>
        <v>DIX022</v>
      </c>
      <c r="B46" s="76" t="str">
        <f>'[1]Dixell &amp; thermometer'!B51</f>
        <v>DP506.930A</v>
      </c>
      <c r="C46" s="76" t="str">
        <f>'[1]Dixell &amp; thermometer'!C51</f>
        <v>Low pressure sensor -1 ~ 9bar</v>
      </c>
      <c r="D46" s="99">
        <f>'[1]Dixell &amp; thermometer'!J51</f>
        <v>327.777777777778</v>
      </c>
      <c r="E46" s="102"/>
    </row>
    <row r="47" spans="1:5">
      <c r="A47" s="76" t="str">
        <f>'[1]Dixell &amp; thermometer'!A52</f>
        <v>DIX023</v>
      </c>
      <c r="B47" s="76" t="str">
        <f>'[1]Dixell &amp; thermometer'!B52</f>
        <v>DPR-PT01-P6D050L*3M</v>
      </c>
      <c r="C47" s="76" t="str">
        <f>'[1]Dixell &amp; thermometer'!C52</f>
        <v>TEMP PROBE</v>
      </c>
      <c r="D47" s="99">
        <f>'[1]Dixell &amp; thermometer'!J52</f>
        <v>65.5555555555556</v>
      </c>
      <c r="E47" s="102"/>
    </row>
    <row r="48" spans="1:5">
      <c r="A48" s="76" t="str">
        <f>'[1]Dixell &amp; thermometer'!A53</f>
        <v>DIX024</v>
      </c>
      <c r="B48" s="76" t="str">
        <f>'[1]Dixell &amp; thermometer'!B53</f>
        <v>FX3D-A1</v>
      </c>
      <c r="C48" s="76" t="str">
        <f>'[1]Dixell &amp; thermometer'!C53</f>
        <v>DIGITAL TEMP CONTROL</v>
      </c>
      <c r="D48" s="99">
        <f>'[1]Dixell &amp; thermometer'!J53</f>
        <v>163.888888888889</v>
      </c>
      <c r="E48" s="102"/>
    </row>
    <row r="49" spans="1:5">
      <c r="A49" s="76" t="str">
        <f>'[1]Dixell &amp; thermometer'!A54</f>
        <v>DIX025</v>
      </c>
      <c r="B49" s="76" t="str">
        <f>'[1]Dixell &amp; thermometer'!B54</f>
        <v>DPR-TH01-ET*2M</v>
      </c>
      <c r="C49" s="76" t="str">
        <f>'[1]Dixell &amp; thermometer'!C54</f>
        <v>TEMP PROBE</v>
      </c>
      <c r="D49" s="99">
        <f>'[1]Dixell &amp; thermometer'!J54</f>
        <v>0</v>
      </c>
      <c r="E49" s="102"/>
    </row>
    <row r="50" spans="1:5">
      <c r="A50" s="76" t="str">
        <f>'[1]Dixell &amp; thermometer'!A55</f>
        <v>DIX026</v>
      </c>
      <c r="B50" s="76" t="str">
        <f>'[1]Dixell &amp; thermometer'!B55</f>
        <v>DPR-TH02-ET</v>
      </c>
      <c r="C50" s="76" t="str">
        <f>'[1]Dixell &amp; thermometer'!C55</f>
        <v>TEMP PROBE</v>
      </c>
      <c r="D50" s="99">
        <f>'[1]Dixell &amp; thermometer'!J55</f>
        <v>15.0777777777778</v>
      </c>
      <c r="E50" s="102"/>
    </row>
    <row r="51" spans="1:5">
      <c r="A51" s="76" t="str">
        <f>'[1]Dixell &amp; thermometer'!A56</f>
        <v>DIX027</v>
      </c>
      <c r="B51" s="76" t="str">
        <f>'[1]Dixell &amp; thermometer'!B56</f>
        <v>FX3T-TC-A1</v>
      </c>
      <c r="C51" s="76" t="str">
        <f>'[1]Dixell &amp; thermometer'!C56</f>
        <v>DIGITAL TEMP CONTROL</v>
      </c>
      <c r="D51" s="99">
        <f>'[1]Dixell &amp; thermometer'!J56</f>
        <v>222.888888888889</v>
      </c>
      <c r="E51" s="102"/>
    </row>
    <row r="52" spans="1:5">
      <c r="A52" s="76" t="str">
        <f>'[1]Dixell &amp; thermometer'!A57</f>
        <v>DIX028</v>
      </c>
      <c r="B52" s="76" t="str">
        <f>'[1]Dixell &amp; thermometer'!B57</f>
        <v>FX3Q-RTD-A1</v>
      </c>
      <c r="C52" s="76" t="str">
        <f>'[1]Dixell &amp; thermometer'!C57</f>
        <v>DIGITAL TEMP CONTROL</v>
      </c>
      <c r="D52" s="99">
        <f>'[1]Dixell &amp; thermometer'!J57</f>
        <v>242.555555555556</v>
      </c>
      <c r="E52" s="102"/>
    </row>
    <row r="53" spans="1:5">
      <c r="A53" s="76" t="str">
        <f>'[1]Dixell &amp; thermometer'!A58</f>
        <v>DIX029</v>
      </c>
      <c r="B53" s="76" t="str">
        <f>'[1]Dixell &amp; thermometer'!B58</f>
        <v>DPR-RT01-P6D50L*3M</v>
      </c>
      <c r="C53" s="76" t="str">
        <f>'[1]Dixell &amp; thermometer'!C58</f>
        <v>TEMP PROBE</v>
      </c>
      <c r="D53" s="99">
        <f>'[1]Dixell &amp; thermometer'!J58</f>
        <v>65.5555555555556</v>
      </c>
      <c r="E53" s="102"/>
    </row>
    <row r="54" spans="1:5">
      <c r="A54" s="76" t="str">
        <f>'[1]Dixell &amp; thermometer'!A59</f>
        <v>DIX030</v>
      </c>
      <c r="B54" s="76" t="str">
        <f>'[1]Dixell &amp; thermometer'!B59</f>
        <v>CX9230C-M,DOTECH</v>
      </c>
      <c r="C54" s="76" t="str">
        <f>'[1]Dixell &amp; thermometer'!C59</f>
        <v>Smart Chiller Controller</v>
      </c>
      <c r="D54" s="99">
        <f>'[1]Dixell &amp; thermometer'!J59</f>
        <v>819.444444444444</v>
      </c>
      <c r="E54" s="102"/>
    </row>
    <row r="55" spans="1:5">
      <c r="A55" s="76" t="str">
        <f>'[1]Dixell &amp; thermometer'!A60</f>
        <v>DIX031</v>
      </c>
      <c r="B55" s="76" t="str">
        <f>'[1]Dixell &amp; thermometer'!B60</f>
        <v>CX9230D-V,DOTECH</v>
      </c>
      <c r="C55" s="76" t="str">
        <f>'[1]Dixell &amp; thermometer'!C60</f>
        <v>Smart Chiller Controller</v>
      </c>
      <c r="D55" s="99">
        <f>'[1]Dixell &amp; thermometer'!J60</f>
        <v>983.333333333333</v>
      </c>
      <c r="E55" s="102"/>
    </row>
    <row r="56" spans="1:5">
      <c r="A56" s="76" t="str">
        <f>'[1]Dixell &amp; thermometer'!A61</f>
        <v>DIX032</v>
      </c>
      <c r="B56" s="76" t="str">
        <f>'[1]Dixell &amp; thermometer'!B61</f>
        <v>DP514-P115</v>
      </c>
      <c r="C56" s="76" t="str">
        <f>'[1]Dixell &amp; thermometer'!C61</f>
        <v>PRESSURE SENSOR</v>
      </c>
      <c r="D56" s="99">
        <f>'[1]Dixell &amp; thermometer'!J61</f>
        <v>150.777777777778</v>
      </c>
      <c r="E56" s="102"/>
    </row>
    <row r="57" spans="1:5">
      <c r="A57" s="76" t="str">
        <f>'[1]Dixell &amp; thermometer'!A62</f>
        <v>DIX033</v>
      </c>
      <c r="B57" s="76" t="str">
        <f>'[1]Dixell &amp; thermometer'!B62</f>
        <v>DP514-P150</v>
      </c>
      <c r="C57" s="76" t="str">
        <f>'[1]Dixell &amp; thermometer'!C62</f>
        <v>PRESSURE SENSOR</v>
      </c>
      <c r="D57" s="99">
        <f>'[1]Dixell &amp; thermometer'!J62</f>
        <v>150.777777777778</v>
      </c>
      <c r="E57" s="102"/>
    </row>
    <row r="58" spans="1:5">
      <c r="A58" s="76" t="str">
        <f>'[1]Dixell &amp; thermometer'!A63</f>
        <v>DIX034</v>
      </c>
      <c r="B58" s="76" t="str">
        <f>'[1]Dixell &amp; thermometer'!B63</f>
        <v>DPR-TH01-S4D40L*1/4*2M</v>
      </c>
      <c r="C58" s="76" t="str">
        <f>'[1]Dixell &amp; thermometer'!C63</f>
        <v>TEMP PROBE</v>
      </c>
      <c r="D58" s="99">
        <f>'[1]Dixell &amp; thermometer'!J63</f>
        <v>59</v>
      </c>
      <c r="E58" s="102"/>
    </row>
    <row r="59" spans="1:5">
      <c r="A59" s="76" t="str">
        <f>'[1]Dixell &amp; thermometer'!A64</f>
        <v>DIX035</v>
      </c>
      <c r="B59" s="76" t="str">
        <f>'[1]Dixell &amp; thermometer'!B64</f>
        <v>DPR-TH02-P6D50L*2M</v>
      </c>
      <c r="C59" s="76" t="str">
        <f>'[1]Dixell &amp; thermometer'!C64</f>
        <v>TEMP PROBE</v>
      </c>
      <c r="D59" s="99">
        <f>'[1]Dixell &amp; thermometer'!J64</f>
        <v>98.3333333333333</v>
      </c>
      <c r="E59" s="102"/>
    </row>
    <row r="60" spans="1:5">
      <c r="A60" s="76" t="str">
        <f>'[1]Dixell &amp; thermometer'!A65</f>
        <v>DIX036</v>
      </c>
      <c r="B60" s="76">
        <f>'[1]Dixell &amp; thermometer'!B65</f>
        <v>24069001</v>
      </c>
      <c r="C60" s="76" t="str">
        <f>'[1]Dixell &amp; thermometer'!C65</f>
        <v>TRANSFORMER</v>
      </c>
      <c r="D60" s="99">
        <f>'[1]Dixell &amp; thermometer'!J65</f>
        <v>65.5555555555556</v>
      </c>
      <c r="E60" s="102"/>
    </row>
    <row r="61" spans="1:5">
      <c r="A61" s="76" t="str">
        <f>'[1]Dixell &amp; thermometer'!A66</f>
        <v>DIX037</v>
      </c>
      <c r="B61" s="76" t="str">
        <f>'[1]Dixell &amp; thermometer'!B66</f>
        <v>FX32S-16P00-F</v>
      </c>
      <c r="C61" s="76" t="str">
        <f>'[1]Dixell &amp; thermometer'!C66</f>
        <v>FX32S REFRIGERATION CONTROLLER</v>
      </c>
      <c r="D61" s="99">
        <f>'[1]Dixell &amp; thermometer'!J66</f>
        <v>111.444444444444</v>
      </c>
      <c r="E61" s="102"/>
    </row>
    <row r="62" spans="1:5">
      <c r="A62" s="76" t="str">
        <f>'[1]Dixell &amp; thermometer'!A67</f>
        <v>DIX038</v>
      </c>
      <c r="B62" s="76" t="str">
        <f>'[1]Dixell &amp; thermometer'!B67</f>
        <v>DPR-TH01-ET*3M</v>
      </c>
      <c r="C62" s="76" t="str">
        <f>'[1]Dixell &amp; thermometer'!C67</f>
        <v>TEMP PROBE</v>
      </c>
      <c r="D62" s="99">
        <f>'[1]Dixell &amp; thermometer'!J67</f>
        <v>6.55555555555556</v>
      </c>
      <c r="E62" s="102"/>
    </row>
    <row r="63" spans="1:5">
      <c r="A63" s="76" t="str">
        <f>'[1]Dixell &amp; thermometer'!A68</f>
        <v>DIX039</v>
      </c>
      <c r="B63" s="76" t="str">
        <f>'[1]Dixell &amp; thermometer'!B68</f>
        <v>FX32SB-16P00-F</v>
      </c>
      <c r="C63" s="76">
        <f>'[1]Dixell &amp; thermometer'!C68</f>
        <v>0</v>
      </c>
      <c r="D63" s="99">
        <f>'[1]Dixell &amp; thermometer'!J68</f>
        <v>150.777777777778</v>
      </c>
      <c r="E63" s="102"/>
    </row>
    <row r="64" spans="1:5">
      <c r="A64" s="76" t="str">
        <f>'[1]Dixell &amp; thermometer'!A69</f>
        <v>DIX040</v>
      </c>
      <c r="B64" s="76" t="str">
        <f>'[1]Dixell &amp; thermometer'!B69</f>
        <v>DPR-TH01-ET-3M</v>
      </c>
      <c r="C64" s="76" t="str">
        <f>'[1]Dixell &amp; thermometer'!C69</f>
        <v>TEMP PROBE</v>
      </c>
      <c r="D64" s="99">
        <f>'[1]Dixell &amp; thermometer'!J69</f>
        <v>6.55555555555556</v>
      </c>
      <c r="E64" s="102"/>
    </row>
    <row r="65" spans="1:5">
      <c r="A65" s="76" t="str">
        <f>'[1]Dixell &amp; thermometer'!A70</f>
        <v>DIX041</v>
      </c>
      <c r="B65" s="76" t="str">
        <f>'[1]Dixell &amp; thermometer'!B70</f>
        <v>FX3S-00+TH1-ET</v>
      </c>
      <c r="C65" s="76" t="str">
        <f>'[1]Dixell &amp; thermometer'!C70</f>
        <v>DIGITAL TEMP CONTROL</v>
      </c>
      <c r="D65" s="99">
        <f>'[1]Dixell &amp; thermometer'!J70</f>
        <v>91.7777777777778</v>
      </c>
      <c r="E65" s="102"/>
    </row>
    <row r="66" spans="1:5">
      <c r="A66" s="76" t="str">
        <f>'[1]Dixell &amp; thermometer'!A71</f>
        <v>DIX042</v>
      </c>
      <c r="B66" s="76" t="str">
        <f>'[1]Dixell &amp; thermometer'!B71</f>
        <v>FX3D-00+TH1-ET</v>
      </c>
      <c r="C66" s="76" t="str">
        <f>'[1]Dixell &amp; thermometer'!C71</f>
        <v>DIGITAL TEMP CONTROL</v>
      </c>
      <c r="D66" s="99">
        <f>'[1]Dixell &amp; thermometer'!J71</f>
        <v>104.888888888889</v>
      </c>
      <c r="E66" s="102"/>
    </row>
    <row r="67" spans="1:5">
      <c r="A67" s="76" t="str">
        <f>'[1]Dixell &amp; thermometer'!A72</f>
        <v>DIX043</v>
      </c>
      <c r="B67" s="76" t="str">
        <f>'[1]Dixell &amp; thermometer'!B72</f>
        <v>FX3T-TC-00</v>
      </c>
      <c r="C67" s="76" t="str">
        <f>'[1]Dixell &amp; thermometer'!C72</f>
        <v>DIGITAL TEMP CONTROL</v>
      </c>
      <c r="D67" s="99">
        <f>'[1]Dixell &amp; thermometer'!J72</f>
        <v>163.888888888889</v>
      </c>
      <c r="E67" s="102"/>
    </row>
    <row r="68" spans="1:5">
      <c r="A68" s="76" t="str">
        <f>'[1]Dixell &amp; thermometer'!A73</f>
        <v>DIX044</v>
      </c>
      <c r="B68" s="76" t="str">
        <f>'[1]Dixell &amp; thermometer'!B73</f>
        <v>FX3Q-RTD-00</v>
      </c>
      <c r="C68" s="76" t="str">
        <f>'[1]Dixell &amp; thermometer'!C73</f>
        <v>DIGITAL TEMP CONTROL</v>
      </c>
      <c r="D68" s="99">
        <f>'[1]Dixell &amp; thermometer'!J73</f>
        <v>180.277777777778</v>
      </c>
      <c r="E68" s="102"/>
    </row>
    <row r="69" spans="1:5">
      <c r="A69" s="76" t="str">
        <f>'[1]Dixell &amp; thermometer'!A74</f>
        <v>DIX045</v>
      </c>
      <c r="B69" s="76" t="str">
        <f>'[1]Dixell &amp; thermometer'!B74</f>
        <v>FX32SR-16P00-F</v>
      </c>
      <c r="C69" s="76" t="str">
        <f>'[1]Dixell &amp; thermometer'!C74</f>
        <v>4 RELAY,CLOCK</v>
      </c>
      <c r="D69" s="99">
        <f>'[1]Dixell &amp; thermometer'!J74</f>
        <v>262.222222222222</v>
      </c>
      <c r="E69" s="102"/>
    </row>
    <row r="70" spans="1:5">
      <c r="A70" s="76" t="str">
        <f>'[1]Dixell &amp; thermometer'!A75</f>
        <v>DIX046</v>
      </c>
      <c r="B70" s="76" t="str">
        <f>'[1]Dixell &amp; thermometer'!B75</f>
        <v>DPR-TH01-ET*3M</v>
      </c>
      <c r="C70" s="76" t="str">
        <f>'[1]Dixell &amp; thermometer'!C75</f>
        <v>TEMP PROBE</v>
      </c>
      <c r="D70" s="99">
        <f>'[1]Dixell &amp; thermometer'!J75</f>
        <v>6.55555555555556</v>
      </c>
      <c r="E70" s="102"/>
    </row>
    <row r="71" spans="1:5">
      <c r="A71" s="76" t="str">
        <f>'[1]Dixell &amp; thermometer'!A76</f>
        <v>DIX047</v>
      </c>
      <c r="B71" s="76" t="str">
        <f>'[1]Dixell &amp; thermometer'!B76</f>
        <v>DPX200-HL-00-BAR</v>
      </c>
      <c r="C71" s="76" t="str">
        <f>'[1]Dixell &amp; thermometer'!C76</f>
        <v>DIGITAL PRESSURE SWITCH (LP/HP)</v>
      </c>
      <c r="D71" s="99">
        <f>'[1]Dixell &amp; thermometer'!J76</f>
        <v>517.888888888889</v>
      </c>
      <c r="E71" s="102"/>
    </row>
    <row r="72" spans="1:5">
      <c r="A72" s="76" t="str">
        <f>'[1]Dixell &amp; thermometer'!A77</f>
        <v>DIX048</v>
      </c>
      <c r="B72" s="76" t="str">
        <f>'[1]Dixell &amp; thermometer'!B77</f>
        <v>DPX200-HL-R4-BAR</v>
      </c>
      <c r="C72" s="76" t="str">
        <f>'[1]Dixell &amp; thermometer'!C77</f>
        <v>DIGITAL PRESSURE SWITCH (LP/HP)</v>
      </c>
      <c r="D72" s="99">
        <f>'[1]Dixell &amp; thermometer'!J77</f>
        <v>590</v>
      </c>
      <c r="E72" s="102"/>
    </row>
    <row r="73" spans="1:5">
      <c r="A73" s="76" t="str">
        <f>'[1]Dixell &amp; thermometer'!A78</f>
        <v>DIX049</v>
      </c>
      <c r="B73" s="76" t="str">
        <f>'[1]Dixell &amp; thermometer'!B78</f>
        <v>MX32S-16P00-F</v>
      </c>
      <c r="C73" s="76" t="str">
        <f>'[1]Dixell &amp; thermometer'!C78</f>
        <v>SMART CELLAR CONTROLLER</v>
      </c>
      <c r="D73" s="99">
        <f>'[1]Dixell &amp; thermometer'!J78</f>
        <v>150.777777777778</v>
      </c>
      <c r="E73" s="102"/>
    </row>
    <row r="74" spans="1:5">
      <c r="A74" s="76" t="str">
        <f>'[1]Dixell &amp; thermometer'!A79</f>
        <v>DIX050</v>
      </c>
      <c r="B74" s="76" t="str">
        <f>'[1]Dixell &amp; thermometer'!B79</f>
        <v>DPR-TH01-ET-*3M</v>
      </c>
      <c r="C74" s="76" t="str">
        <f>'[1]Dixell &amp; thermometer'!C79</f>
        <v>TEMP PROBE</v>
      </c>
      <c r="D74" s="99">
        <f>'[1]Dixell &amp; thermometer'!J79</f>
        <v>6.55555555555556</v>
      </c>
      <c r="E74" s="102"/>
    </row>
    <row r="75" spans="1:5">
      <c r="A75" s="76" t="str">
        <f>'[1]Dixell &amp; thermometer'!A80</f>
        <v>DIX051</v>
      </c>
      <c r="B75" s="76" t="str">
        <f>'[1]Dixell &amp; thermometer'!B80</f>
        <v>MX32SD-30P00</v>
      </c>
      <c r="C75" s="76" t="str">
        <f>'[1]Dixell &amp; thermometer'!C80</f>
        <v>SMART CELLAR CONTROLLER</v>
      </c>
      <c r="D75" s="99">
        <f>'[1]Dixell &amp; thermometer'!J80</f>
        <v>426.111111111111</v>
      </c>
      <c r="E75" s="102"/>
    </row>
    <row r="76" spans="1:5">
      <c r="A76" s="76" t="str">
        <f>'[1]Dixell &amp; thermometer'!A81</f>
        <v>DIX052</v>
      </c>
      <c r="B76" s="76" t="str">
        <f>'[1]Dixell &amp; thermometer'!B81</f>
        <v>DPR-TH01-ET*3M</v>
      </c>
      <c r="C76" s="76" t="str">
        <f>'[1]Dixell &amp; thermometer'!C81</f>
        <v>TEMP PROBE</v>
      </c>
      <c r="D76" s="99">
        <f>'[1]Dixell &amp; thermometer'!J81</f>
        <v>6.55555555555556</v>
      </c>
      <c r="E76" s="102"/>
    </row>
    <row r="77" spans="1:5">
      <c r="A77" s="76" t="str">
        <f>'[1]Dixell &amp; thermometer'!A82</f>
        <v>DIX053</v>
      </c>
      <c r="B77" s="76" t="str">
        <f>'[1]Dixell &amp; thermometer'!B82</f>
        <v>MX32SR-16P00</v>
      </c>
      <c r="C77" s="76" t="str">
        <f>'[1]Dixell &amp; thermometer'!C82</f>
        <v>SMART CELLAR CONTROLLER</v>
      </c>
      <c r="D77" s="99">
        <f>'[1]Dixell &amp; thermometer'!J82</f>
        <v>524.444444444444</v>
      </c>
      <c r="E77" s="102"/>
    </row>
    <row r="78" spans="1:5">
      <c r="A78" s="76" t="str">
        <f>'[1]Dixell &amp; thermometer'!A83</f>
        <v>DIX054</v>
      </c>
      <c r="B78" s="76" t="str">
        <f>'[1]Dixell &amp; thermometer'!B83</f>
        <v>DPR-TH01-ET*3M</v>
      </c>
      <c r="C78" s="76" t="str">
        <f>'[1]Dixell &amp; thermometer'!C83</f>
        <v>TEMP PROBE</v>
      </c>
      <c r="D78" s="99">
        <f>'[1]Dixell &amp; thermometer'!J83</f>
        <v>6.55555555555556</v>
      </c>
      <c r="E78" s="102"/>
    </row>
    <row r="79" spans="1:5">
      <c r="A79" s="76" t="str">
        <f>'[1]Dixell &amp; thermometer'!A84</f>
        <v>DIX055</v>
      </c>
      <c r="B79" s="76" t="str">
        <f>'[1]Dixell &amp; thermometer'!B84</f>
        <v>MX32SR-30P00</v>
      </c>
      <c r="C79" s="76" t="str">
        <f>'[1]Dixell &amp; thermometer'!C84</f>
        <v>SMART CELLAR CONTROLLER</v>
      </c>
      <c r="D79" s="99">
        <f>'[1]Dixell &amp; thermometer'!J84</f>
        <v>557.222222222222</v>
      </c>
      <c r="E79" s="102"/>
    </row>
  </sheetData>
  <mergeCells count="4">
    <mergeCell ref="E4:E7"/>
    <mergeCell ref="E9:E20"/>
    <mergeCell ref="E22:E23"/>
    <mergeCell ref="E26:E29"/>
  </mergeCells>
  <pageMargins left="0.708661417322835" right="0.708661417322835" top="0.748031496062992" bottom="0.748031496062992" header="0.31496062992126" footer="0.31496062992126"/>
  <pageSetup paperSize="9" orientation="portrait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I226"/>
  <sheetViews>
    <sheetView zoomScale="112" zoomScaleNormal="112" workbookViewId="0">
      <pane xSplit="3" ySplit="3" topLeftCell="D19" activePane="bottomRight" state="frozen"/>
      <selection/>
      <selection pane="topRight"/>
      <selection pane="bottomLeft"/>
      <selection pane="bottomRight" activeCell="L7" sqref="L7"/>
    </sheetView>
  </sheetViews>
  <sheetFormatPr defaultColWidth="9" defaultRowHeight="12.75"/>
  <cols>
    <col min="1" max="1" width="9.14285714285714" customWidth="1"/>
    <col min="2" max="2" width="20.4285714285714" style="15" customWidth="1"/>
    <col min="3" max="3" width="32.7142857142857" customWidth="1"/>
    <col min="4" max="4" width="37.7142857142857" style="15" customWidth="1"/>
    <col min="5" max="5" width="13" customWidth="1"/>
    <col min="6" max="6" width="27" style="15" customWidth="1"/>
    <col min="7" max="7" width="10.2857142857143" customWidth="1"/>
    <col min="8" max="8" width="12.4285714285714" customWidth="1"/>
    <col min="9" max="9" width="25.8571428571429" customWidth="1"/>
  </cols>
  <sheetData>
    <row r="2" ht="14" customHeight="1" spans="1:9">
      <c r="A2" s="15" t="str">
        <f>'Dixell &amp; Thermometer'!A2</f>
        <v>DATE :28.9.26</v>
      </c>
    </row>
    <row r="3" ht="38.25" customHeight="1" spans="1:9">
      <c r="A3" s="76" t="s">
        <v>0</v>
      </c>
      <c r="B3" s="5" t="s">
        <v>314</v>
      </c>
      <c r="C3" s="5" t="s">
        <v>315</v>
      </c>
      <c r="D3" s="5" t="s">
        <v>316</v>
      </c>
      <c r="E3" s="5" t="s">
        <v>317</v>
      </c>
      <c r="F3" s="5" t="s">
        <v>297</v>
      </c>
      <c r="G3" s="18" t="str">
        <f>[2]Elitech!$L$7</f>
        <v> (RM)</v>
      </c>
      <c r="H3" s="5" t="s">
        <v>318</v>
      </c>
      <c r="I3" s="5" t="s">
        <v>5</v>
      </c>
    </row>
    <row r="4" ht="50" customHeight="1" spans="1:9">
      <c r="A4" s="36" t="str">
        <f>[1]Elitech!A8</f>
        <v>ELI001.1</v>
      </c>
      <c r="B4" s="36" t="str">
        <f>[1]Elitech!B8</f>
        <v>STC-1000HX</v>
      </c>
      <c r="C4" s="77" t="str">
        <f>[1]Elitech!$C8</f>
        <v>Refrigeration and heating（set by program）</v>
      </c>
      <c r="D4" s="78"/>
      <c r="E4" s="5"/>
      <c r="F4" s="79"/>
      <c r="G4" s="80">
        <f>[1]Elitech!L8</f>
        <v>53.3052749719416</v>
      </c>
      <c r="H4" s="81"/>
      <c r="I4" s="81"/>
    </row>
    <row r="5" ht="48" customHeight="1" spans="1:9">
      <c r="A5" s="36" t="str">
        <f>[1]Elitech!A9</f>
        <v>ELI003</v>
      </c>
      <c r="B5" s="36" t="str">
        <f>[1]Elitech!B9</f>
        <v>STC-8080A+</v>
      </c>
      <c r="C5" s="77" t="str">
        <f>[1]Elitech!$C9</f>
        <v>Refrigeration, defrost w/o alarm</v>
      </c>
      <c r="D5" s="78" t="s">
        <v>319</v>
      </c>
      <c r="E5" s="82" t="s">
        <v>320</v>
      </c>
      <c r="F5" s="78" t="s">
        <v>321</v>
      </c>
      <c r="G5" s="80">
        <f>[1]Elitech!L9</f>
        <v>71.7579521927348</v>
      </c>
      <c r="H5" s="83"/>
      <c r="I5" s="83"/>
    </row>
    <row r="6" ht="48" customHeight="1" spans="1:9">
      <c r="A6" s="36" t="str">
        <f>[1]Elitech!A10</f>
        <v>ELI003.1</v>
      </c>
      <c r="B6" s="36" t="str">
        <f>[1]Elitech!B10</f>
        <v>STC-8080AX</v>
      </c>
      <c r="C6" s="77">
        <f>[1]Elitech!$C10</f>
        <v>0</v>
      </c>
      <c r="D6" s="78"/>
      <c r="E6" s="82"/>
      <c r="F6" s="78"/>
      <c r="G6" s="80">
        <f>[1]Elitech!L10</f>
        <v>61.4169472502806</v>
      </c>
      <c r="H6" s="83"/>
      <c r="I6" s="83"/>
    </row>
    <row r="7" ht="34.15" customHeight="1" spans="1:9">
      <c r="A7" s="36" t="str">
        <f>[1]Elitech!A12</f>
        <v>ELI004</v>
      </c>
      <c r="B7" s="36" t="str">
        <f>[1]Elitech!B12</f>
        <v>STC-8080A (12V)</v>
      </c>
      <c r="C7" s="77" t="str">
        <f>[1]Elitech!$C12</f>
        <v>Refrigeration, defrost</v>
      </c>
      <c r="D7" s="78" t="s">
        <v>319</v>
      </c>
      <c r="E7" s="82" t="s">
        <v>320</v>
      </c>
      <c r="F7" s="78" t="s">
        <v>321</v>
      </c>
      <c r="G7" s="80">
        <f>[1]Elitech!L12</f>
        <v>86.8238636363636</v>
      </c>
      <c r="H7" s="83"/>
      <c r="I7" s="83"/>
    </row>
    <row r="8" ht="24.6" customHeight="1" spans="1:9">
      <c r="A8" s="36" t="str">
        <f>[1]Elitech!A13</f>
        <v>ELI006</v>
      </c>
      <c r="B8" s="36" t="str">
        <f>[1]Elitech!B13</f>
        <v>TPM-910+</v>
      </c>
      <c r="C8" s="77" t="str">
        <f>[1]Elitech!$C13</f>
        <v>LED display</v>
      </c>
      <c r="D8" s="78" t="s">
        <v>322</v>
      </c>
      <c r="E8" s="84"/>
      <c r="F8" s="78" t="s">
        <v>323</v>
      </c>
      <c r="G8" s="80">
        <f>[1]Elitech!L13</f>
        <v>35.1988636363636</v>
      </c>
      <c r="H8" s="83"/>
      <c r="I8" s="83"/>
    </row>
    <row r="9" ht="25.15" customHeight="1" spans="1:9">
      <c r="A9" s="36" t="str">
        <f>[1]Elitech!A14</f>
        <v>ELI007</v>
      </c>
      <c r="B9" s="36" t="str">
        <f>[1]Elitech!B14</f>
        <v>TPM-900+</v>
      </c>
      <c r="C9" s="77" t="str">
        <f>[1]Elitech!$C14</f>
        <v>LED display</v>
      </c>
      <c r="D9" s="78" t="s">
        <v>324</v>
      </c>
      <c r="E9" s="84"/>
      <c r="F9" s="78" t="s">
        <v>323</v>
      </c>
      <c r="G9" s="80">
        <f>[1]Elitech!L14</f>
        <v>35.1988636363636</v>
      </c>
      <c r="H9" s="83"/>
      <c r="I9" s="83"/>
    </row>
    <row r="10" ht="24.6" customHeight="1" spans="1:9">
      <c r="A10" s="36" t="str">
        <f>[1]Elitech!A15</f>
        <v>ELI008</v>
      </c>
      <c r="B10" s="36" t="str">
        <f>[1]Elitech!B15</f>
        <v>TPM-10F</v>
      </c>
      <c r="C10" s="77" t="str">
        <f>[1]Elitech!$C15</f>
        <v>LED display</v>
      </c>
      <c r="D10" s="78" t="s">
        <v>325</v>
      </c>
      <c r="E10" s="84"/>
      <c r="F10" s="78" t="s">
        <v>326</v>
      </c>
      <c r="G10" s="80">
        <f>[1]Elitech!L15</f>
        <v>9.46458333333333</v>
      </c>
      <c r="H10" s="83"/>
      <c r="I10" s="83"/>
    </row>
    <row r="11" ht="32.45" customHeight="1" spans="1:9">
      <c r="A11" s="36" t="str">
        <f>[1]Elitech!A16</f>
        <v>ELI009</v>
      </c>
      <c r="B11" s="36" t="str">
        <f>[1]Elitech!B16</f>
        <v>TPM-30</v>
      </c>
      <c r="C11" s="77" t="str">
        <f>[1]Elitech!$C16</f>
        <v>LED display</v>
      </c>
      <c r="D11" s="78" t="s">
        <v>327</v>
      </c>
      <c r="E11" s="84"/>
      <c r="F11" s="78" t="s">
        <v>326</v>
      </c>
      <c r="G11" s="80">
        <f>[1]Elitech!L16</f>
        <v>19.5549242424242</v>
      </c>
      <c r="H11" s="83"/>
      <c r="I11" s="83"/>
    </row>
    <row r="12" ht="24.6" customHeight="1" spans="1:9">
      <c r="A12" s="36" t="str">
        <f>[1]Elitech!A17</f>
        <v>ELI010</v>
      </c>
      <c r="B12" s="36" t="str">
        <f>[1]Elitech!B17</f>
        <v>ST-2</v>
      </c>
      <c r="C12" s="77" t="str">
        <f>[1]Elitech!$C17</f>
        <v>Thermometer</v>
      </c>
      <c r="D12" s="78" t="s">
        <v>328</v>
      </c>
      <c r="E12" s="78"/>
      <c r="F12" s="78" t="s">
        <v>329</v>
      </c>
      <c r="G12" s="80">
        <f>[1]Elitech!L17</f>
        <v>14.8617424242424</v>
      </c>
      <c r="H12" s="83"/>
      <c r="I12" s="83"/>
    </row>
    <row r="13" ht="40.9" customHeight="1" spans="1:9">
      <c r="A13" s="36" t="str">
        <f>[1]Elitech!A18</f>
        <v>ELI17</v>
      </c>
      <c r="B13" s="36" t="str">
        <f>[1]Elitech!B18</f>
        <v>DS-1</v>
      </c>
      <c r="C13" s="77" t="str">
        <f>[1]Elitech!$C18</f>
        <v>Thermometer</v>
      </c>
      <c r="D13" s="78" t="s">
        <v>330</v>
      </c>
      <c r="E13" s="78"/>
      <c r="F13" s="78" t="s">
        <v>331</v>
      </c>
      <c r="G13" s="80">
        <f>[1]Elitech!L18</f>
        <v>12.5151515151515</v>
      </c>
      <c r="H13" s="83"/>
      <c r="I13" s="83"/>
    </row>
    <row r="14" ht="31.15" customHeight="1" spans="1:9">
      <c r="A14" s="36" t="str">
        <f>[1]Elitech!A19</f>
        <v>ELI011</v>
      </c>
      <c r="B14" s="36" t="str">
        <f>[1]Elitech!B19</f>
        <v>WT-1B</v>
      </c>
      <c r="C14" s="77" t="str">
        <f>[1]Elitech!$C19</f>
        <v>plug in thermometer</v>
      </c>
      <c r="D14" s="78" t="s">
        <v>332</v>
      </c>
      <c r="E14" s="36"/>
      <c r="F14" s="78" t="s">
        <v>333</v>
      </c>
      <c r="G14" s="80">
        <f>[1]Elitech!L19</f>
        <v>19.9460227272727</v>
      </c>
      <c r="H14" s="83"/>
      <c r="I14" s="83"/>
    </row>
    <row r="15" ht="43.9" customHeight="1" spans="1:9">
      <c r="A15" s="36" t="str">
        <f>[1]Elitech!A20</f>
        <v>ELI012</v>
      </c>
      <c r="B15" s="36" t="str">
        <f>[1]Elitech!B20</f>
        <v>BT-2</v>
      </c>
      <c r="C15" s="77" t="str">
        <f>[1]Elitech!$C20</f>
        <v>thermometer and hygrometer</v>
      </c>
      <c r="D15" s="78" t="s">
        <v>334</v>
      </c>
      <c r="E15" s="36"/>
      <c r="F15" s="78" t="s">
        <v>331</v>
      </c>
      <c r="G15" s="80">
        <f>[1]Elitech!L20</f>
        <v>54.7537878787879</v>
      </c>
      <c r="H15" s="83"/>
      <c r="I15" s="83"/>
    </row>
    <row r="16" ht="45.6" customHeight="1" spans="1:9">
      <c r="A16" s="36" t="str">
        <f>[1]Elitech!A21</f>
        <v>ELI013</v>
      </c>
      <c r="B16" s="36" t="str">
        <f>[1]Elitech!B21</f>
        <v>BT-3</v>
      </c>
      <c r="C16" s="77" t="str">
        <f>[1]Elitech!$C21</f>
        <v>thermometer and hygrometer</v>
      </c>
      <c r="D16" s="78" t="s">
        <v>334</v>
      </c>
      <c r="E16" s="36"/>
      <c r="F16" s="78" t="s">
        <v>331</v>
      </c>
      <c r="G16" s="80">
        <f>[1]Elitech!L21</f>
        <v>62.5757575757576</v>
      </c>
      <c r="H16" s="83"/>
      <c r="I16" s="83"/>
    </row>
    <row r="17" ht="33.75" customHeight="1" spans="1:9">
      <c r="A17" s="36" t="str">
        <f>[1]Elitech!A22</f>
        <v>ELI014</v>
      </c>
      <c r="B17" s="36" t="str">
        <f>[1]Elitech!B22</f>
        <v>DT-3</v>
      </c>
      <c r="C17" s="77" t="str">
        <f>[1]Elitech!$C22</f>
        <v>thermometer and hygrometer</v>
      </c>
      <c r="D17" s="78" t="s">
        <v>335</v>
      </c>
      <c r="E17" s="36"/>
      <c r="F17" s="78" t="s">
        <v>331</v>
      </c>
      <c r="G17" s="80">
        <f>[1]Elitech!L22</f>
        <v>46.9318181818182</v>
      </c>
      <c r="H17" s="83"/>
      <c r="I17" s="83"/>
    </row>
    <row r="18" ht="34.15" customHeight="1" spans="1:9">
      <c r="A18" s="36" t="str">
        <f>[1]Elitech!A23</f>
        <v>ELI26</v>
      </c>
      <c r="B18" s="36" t="str">
        <f>[1]Elitech!B23</f>
        <v>LT-2</v>
      </c>
      <c r="C18" s="77" t="str">
        <f>[1]Elitech!$C23</f>
        <v>thermometer and hygrometer</v>
      </c>
      <c r="D18" s="78" t="s">
        <v>336</v>
      </c>
      <c r="E18" s="36"/>
      <c r="F18" s="78" t="s">
        <v>331</v>
      </c>
      <c r="G18" s="80">
        <f>[1]Elitech!L23</f>
        <v>27.3768939393939</v>
      </c>
      <c r="H18" s="83"/>
      <c r="I18" s="83"/>
    </row>
    <row r="19" ht="62.45" customHeight="1" spans="1:9">
      <c r="A19" s="36" t="str">
        <f>[1]Elitech!A24</f>
        <v>ELI36.1</v>
      </c>
      <c r="B19" s="36" t="str">
        <f>[1]Elitech!B24</f>
        <v>DR-210A New</v>
      </c>
      <c r="C19" s="77" t="str">
        <f>[1]Elitech!$C24</f>
        <v>Two ways temperature and humidity data recorder,           Thermal or stylus printer optional,                                Big recording capacity,           Big LCD</v>
      </c>
      <c r="D19" s="79" t="s">
        <v>337</v>
      </c>
      <c r="E19" s="78" t="s">
        <v>338</v>
      </c>
      <c r="F19" s="79" t="s">
        <v>339</v>
      </c>
      <c r="G19" s="80">
        <f>[1]Elitech!L24</f>
        <v>871.590909090909</v>
      </c>
      <c r="H19" s="83"/>
      <c r="I19" s="83"/>
    </row>
    <row r="20" ht="34.15" customHeight="1" spans="1:9">
      <c r="A20" s="36">
        <f>[1]Elitech!A25</f>
        <v>0</v>
      </c>
      <c r="B20" s="36" t="str">
        <f>[1]Elitech!B25</f>
        <v>MTC-6020    New</v>
      </c>
      <c r="C20" s="77" t="str">
        <f>[1]Elitech!$C25</f>
        <v>Easy operation                   Water pump                        Fan                                    Double screen                    Alarm</v>
      </c>
      <c r="D20" s="79" t="s">
        <v>340</v>
      </c>
      <c r="E20" s="78" t="s">
        <v>341</v>
      </c>
      <c r="F20" s="79" t="s">
        <v>342</v>
      </c>
      <c r="G20" s="80">
        <f>[1]Elitech!L25</f>
        <v>103.920454545455</v>
      </c>
      <c r="H20" s="83"/>
      <c r="I20" s="83"/>
    </row>
    <row r="21" ht="54.6" customHeight="1" spans="1:9">
      <c r="A21" s="36" t="str">
        <f>[1]Elitech!A26</f>
        <v>ELI015</v>
      </c>
      <c r="B21" s="36" t="str">
        <f>[1]Elitech!B26</f>
        <v>DHC-100+   New</v>
      </c>
      <c r="C21" s="77" t="str">
        <f>[1]Elitech!$C26</f>
        <v>Humidification                    Dehumidification                  Humidity sensor                  Pass word lock                   High measuring accuracy     </v>
      </c>
      <c r="D21" s="79" t="s">
        <v>343</v>
      </c>
      <c r="E21" s="78" t="s">
        <v>344</v>
      </c>
      <c r="F21" s="79" t="s">
        <v>345</v>
      </c>
      <c r="G21" s="80">
        <f>[1]Elitech!L26</f>
        <v>155.27950310559</v>
      </c>
      <c r="H21" s="83"/>
      <c r="I21" s="83"/>
    </row>
    <row r="22" ht="91.9" customHeight="1" spans="1:9">
      <c r="A22" s="36" t="str">
        <f>[1]Elitech!A27</f>
        <v>ELI016</v>
      </c>
      <c r="B22" s="36" t="str">
        <f>[1]Elitech!B27</f>
        <v>ETC-902</v>
      </c>
      <c r="C22" s="77" t="str">
        <f>[1]Elitech!$C27</f>
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IC902)</v>
      </c>
      <c r="D22" s="78" t="s">
        <v>346</v>
      </c>
      <c r="E22" s="85" t="s">
        <v>347</v>
      </c>
      <c r="F22" s="78" t="s">
        <v>348</v>
      </c>
      <c r="G22" s="80">
        <f>[1]Elitech!L27</f>
        <v>70.5815923207228</v>
      </c>
      <c r="H22" s="83"/>
      <c r="I22" s="83"/>
    </row>
    <row r="23" ht="93" customHeight="1" spans="1:9">
      <c r="A23" s="36" t="str">
        <f>[1]Elitech!A28</f>
        <v>ELI017</v>
      </c>
      <c r="B23" s="36" t="str">
        <f>[1]Elitech!B28</f>
        <v>ETC-902 (12V)</v>
      </c>
      <c r="C23" s="77" t="str">
        <f>[1]Elitech!$C28</f>
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IC902)</v>
      </c>
      <c r="D23" s="78" t="s">
        <v>346</v>
      </c>
      <c r="E23" s="85" t="s">
        <v>349</v>
      </c>
      <c r="F23" s="78" t="s">
        <v>348</v>
      </c>
      <c r="G23" s="80">
        <f>[1]Elitech!L28</f>
        <v>67.0454545454545</v>
      </c>
      <c r="H23" s="83"/>
      <c r="I23" s="83"/>
    </row>
    <row r="24" ht="93" customHeight="1" spans="1:9">
      <c r="A24" s="36" t="str">
        <f>[1]Elitech!A29</f>
        <v>ELI018</v>
      </c>
      <c r="B24" s="36" t="str">
        <f>[1]Elitech!B29</f>
        <v>ETC-961</v>
      </c>
      <c r="C24" s="77" t="str">
        <f>[1]Elitech!$C29</f>
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IC961)</v>
      </c>
      <c r="D24" s="78" t="s">
        <v>346</v>
      </c>
      <c r="E24" s="85"/>
      <c r="F24" s="78" t="s">
        <v>348</v>
      </c>
      <c r="G24" s="80">
        <f>[1]Elitech!L29</f>
        <v>70.3977272727273</v>
      </c>
      <c r="H24" s="83"/>
      <c r="I24" s="83"/>
    </row>
    <row r="25" ht="93" customHeight="1" spans="1:9">
      <c r="A25" s="36" t="str">
        <f>[1]Elitech!A30</f>
        <v>ELI019</v>
      </c>
      <c r="B25" s="36" t="str">
        <f>[1]Elitech!B30</f>
        <v>ETC-974A</v>
      </c>
      <c r="C25" s="77" t="str">
        <f>[1]Elitech!$C30</f>
        <v>Temperature measuring and display                               ℃/ ℉optional                        NTC/PTC Optional           Front panel waterproof level IP 65                                         Password lock                        Copy card                        （the  function is the same as EliwelI ID974)</v>
      </c>
      <c r="D25" s="78" t="s">
        <v>350</v>
      </c>
      <c r="E25" s="85" t="s">
        <v>351</v>
      </c>
      <c r="F25" s="78" t="s">
        <v>348</v>
      </c>
      <c r="G25" s="80">
        <f>[1]Elitech!L30</f>
        <v>78.219696969697</v>
      </c>
      <c r="H25" s="83"/>
      <c r="I25" s="83"/>
    </row>
    <row r="26" ht="91.9" customHeight="1" spans="1:9">
      <c r="A26" s="36" t="str">
        <f>[1]Elitech!A31</f>
        <v>ELI020</v>
      </c>
      <c r="B26" s="36" t="str">
        <f>[1]Elitech!B31</f>
        <v>ETC-974 (12V)</v>
      </c>
      <c r="C26" s="77" t="str">
        <f>[1]Elitech!$C31</f>
        <v>Temperature measuring and display                               ℃/ ℉optional                        NTC/PTC Optional           Front panel waterproof level IP 65                                         Password lock                        Copy card                        （the  function is the same as EliwelI ID974)</v>
      </c>
      <c r="D26" s="78" t="s">
        <v>350</v>
      </c>
      <c r="E26" s="85" t="s">
        <v>351</v>
      </c>
      <c r="F26" s="78" t="s">
        <v>348</v>
      </c>
      <c r="G26" s="80">
        <f>[1]Elitech!L31</f>
        <v>95.2045454545455</v>
      </c>
      <c r="H26" s="83"/>
      <c r="I26" s="83"/>
    </row>
    <row r="27" ht="59.25" customHeight="1" spans="1:9">
      <c r="A27" s="36" t="str">
        <f>[1]Elitech!A32</f>
        <v>ELI021</v>
      </c>
      <c r="B27" s="36" t="str">
        <f>[1]Elitech!B32</f>
        <v>SENSOR DIGITAL THERMOSTAT</v>
      </c>
      <c r="C27" s="77">
        <f>[1]Elitech!$C32</f>
        <v>0</v>
      </c>
      <c r="D27" s="83"/>
      <c r="E27" s="83"/>
      <c r="F27" s="83"/>
      <c r="G27" s="80">
        <f>[1]Elitech!L32</f>
        <v>9.81301652892562</v>
      </c>
      <c r="H27" s="81"/>
      <c r="I27" s="81"/>
    </row>
    <row r="28" ht="22.5" spans="1:9">
      <c r="A28" s="36" t="str">
        <f>[1]Elitech!A33</f>
        <v>ELI021.1</v>
      </c>
      <c r="B28" s="36" t="str">
        <f>[1]Elitech!B33</f>
        <v>ECB-1000P</v>
      </c>
      <c r="C28" s="77" t="str">
        <f>[1]Elitech!$C33</f>
        <v>CHILLER 1ph
</v>
      </c>
      <c r="D28" s="78"/>
      <c r="E28" s="83"/>
      <c r="F28" s="83"/>
      <c r="G28" s="80">
        <f>[1]Elitech!L33</f>
        <v>367.547348484848</v>
      </c>
      <c r="H28" s="81"/>
      <c r="I28" s="86"/>
    </row>
    <row r="29" ht="33.75" spans="1:9">
      <c r="A29" s="36" t="str">
        <f>[1]Elitech!A34</f>
        <v>ELI021.2</v>
      </c>
      <c r="B29" s="36" t="str">
        <f>[1]Elitech!B34</f>
        <v>ECB-1000PLUS</v>
      </c>
      <c r="C29" s="77" t="str">
        <f>[1]Elitech!$C34</f>
        <v>CHILLER/FREEZER  C/W comp,defrost,fan,light,alarm with high power
</v>
      </c>
      <c r="D29" s="78"/>
      <c r="E29" s="83"/>
      <c r="F29" s="83"/>
      <c r="G29" s="80">
        <f>[1]Elitech!L34</f>
        <v>469.318181818182</v>
      </c>
      <c r="H29" s="81"/>
      <c r="I29" s="87"/>
    </row>
    <row r="30" ht="33.75" spans="1:9">
      <c r="A30" s="36" t="str">
        <f>[1]Elitech!A35</f>
        <v>ELI021.3</v>
      </c>
      <c r="B30" s="36" t="str">
        <f>[1]Elitech!B35</f>
        <v>ECB-1000PLUS wifi</v>
      </c>
      <c r="C30" s="77" t="str">
        <f>[1]Elitech!$C35</f>
        <v>CHILLER/FREEZER  C/W comp,defrost,fan,light,alarm with high power
</v>
      </c>
      <c r="D30" s="78"/>
      <c r="E30" s="83"/>
      <c r="F30" s="83"/>
      <c r="G30" s="80">
        <f>[1]Elitech!L35</f>
        <v>547.537878787879</v>
      </c>
      <c r="H30" s="81"/>
      <c r="I30" s="88"/>
    </row>
    <row r="31" ht="81" customHeight="1" spans="1:9">
      <c r="A31" s="36" t="str">
        <f>[1]Elitech!A37</f>
        <v>ELI022</v>
      </c>
      <c r="B31" s="36" t="str">
        <f>[1]Elitech!B37</f>
        <v>RCW-800TDE</v>
      </c>
      <c r="C31" s="77" t="str">
        <f>[1]Elitech!$C37</f>
        <v>Smart wireless data logger -dual temperature channel 20000 points,with alarm output</v>
      </c>
      <c r="D31" s="78"/>
      <c r="E31" s="83"/>
      <c r="F31" s="83"/>
      <c r="G31" s="80">
        <f>[1]Elitech!L37</f>
        <v>503.95256916996</v>
      </c>
      <c r="H31" s="81"/>
      <c r="I31" s="81"/>
    </row>
    <row r="32" ht="81" customHeight="1" spans="1:9">
      <c r="A32" s="36" t="str">
        <f>[1]Elitech!A38</f>
        <v>ELI023</v>
      </c>
      <c r="B32" s="36" t="str">
        <f>[1]Elitech!B38</f>
        <v>RCW-800THE</v>
      </c>
      <c r="C32" s="77" t="str">
        <f>[1]Elitech!$C38</f>
        <v>Smart wireless data logger -dual temperature ,humidity channel 20000 points,with alarm output</v>
      </c>
      <c r="D32" s="78"/>
      <c r="E32" s="83"/>
      <c r="F32" s="83"/>
      <c r="G32" s="80">
        <f>[1]Elitech!L38</f>
        <v>494.071146245059</v>
      </c>
      <c r="H32" s="81"/>
      <c r="I32" s="81"/>
    </row>
    <row r="33" ht="54.75" customHeight="1" spans="1:9">
      <c r="A33" s="36" t="str">
        <f>[1]Elitech!A40</f>
        <v>ELI026</v>
      </c>
      <c r="B33" s="36" t="str">
        <f>[1]Elitech!B40</f>
        <v>LTC-1626</v>
      </c>
      <c r="C33" s="77" t="str">
        <f>[1]Elitech!$C40</f>
        <v>CHILLER DIGITAL c/w ligth on/off, power on/off (137.5mm*33mm)</v>
      </c>
      <c r="D33" s="78"/>
      <c r="E33" s="83"/>
      <c r="F33" s="83"/>
      <c r="G33" s="80">
        <f>[1]Elitech!L40</f>
        <v>93.8636363636364</v>
      </c>
      <c r="H33" s="81"/>
      <c r="I33" s="81"/>
    </row>
    <row r="34" ht="61.5" customHeight="1" spans="1:9">
      <c r="A34" s="36" t="str">
        <f>[1]Elitech!A41</f>
        <v>ELI027</v>
      </c>
      <c r="B34" s="36" t="str">
        <f>[1]Elitech!B41</f>
        <v>LTC-1815</v>
      </c>
      <c r="C34" s="77" t="str">
        <f>[1]Elitech!$C41</f>
        <v>FREZZER DIGITAL c/w light on/off(137.5mm*33mm)</v>
      </c>
      <c r="D34" s="78"/>
      <c r="E34" s="83"/>
      <c r="F34" s="83"/>
      <c r="G34" s="80">
        <f>[1]Elitech!L41</f>
        <v>132.973484848485</v>
      </c>
      <c r="H34" s="81"/>
      <c r="I34" s="81"/>
    </row>
    <row r="35" ht="61.5" customHeight="1" spans="1:9">
      <c r="A35" s="36" t="str">
        <f>[1]Elitech!A42</f>
        <v>ELI027.1</v>
      </c>
      <c r="B35" s="36" t="str">
        <f>[1]Elitech!B42</f>
        <v>LTC-100</v>
      </c>
      <c r="C35" s="77" t="str">
        <f>[1]Elitech!$C42</f>
        <v>SPLIT CONTROLLER</v>
      </c>
      <c r="D35" s="78"/>
      <c r="E35" s="83"/>
      <c r="F35" s="83"/>
      <c r="G35" s="80">
        <f>[1]Elitech!L42</f>
        <v>305.056818181818</v>
      </c>
      <c r="H35" s="81"/>
      <c r="I35" s="86"/>
    </row>
    <row r="36" spans="1:9">
      <c r="A36" s="36" t="str">
        <f>[1]Elitech!A43</f>
        <v>ELI027.2</v>
      </c>
      <c r="B36" s="36" t="str">
        <f>[1]Elitech!B43</f>
        <v>SF-203F DIGITAL TEMPERATURE CONTROLLER</v>
      </c>
      <c r="C36" s="77"/>
      <c r="D36" s="78"/>
      <c r="E36" s="83"/>
      <c r="F36" s="83"/>
      <c r="G36" s="80">
        <f>[1]Elitech!L43</f>
        <v>90.5797101449275</v>
      </c>
      <c r="H36" s="81"/>
      <c r="I36" s="86"/>
    </row>
    <row r="37" spans="1:9">
      <c r="A37" s="36" t="str">
        <f>[1]Elitech!A44</f>
        <v>ELI027.3</v>
      </c>
      <c r="B37" s="36" t="str">
        <f>[1]Elitech!B44</f>
        <v>SF-205 DIGITAL TEMPERATURE CONTROLLER</v>
      </c>
      <c r="C37" s="77"/>
      <c r="D37" s="78"/>
      <c r="E37" s="83"/>
      <c r="F37" s="83"/>
      <c r="G37" s="80">
        <f>[1]Elitech!L44</f>
        <v>141.163184641446</v>
      </c>
      <c r="H37" s="81"/>
      <c r="I37" s="87"/>
    </row>
    <row r="38" spans="1:9">
      <c r="A38" s="36" t="str">
        <f>[1]Elitech!A45</f>
        <v>ELI027.4</v>
      </c>
      <c r="B38" s="36" t="str">
        <f>[1]Elitech!B45</f>
        <v>SF-128SW DIGITAL TEMPERATURE CONTROLLER</v>
      </c>
      <c r="C38" s="77"/>
      <c r="D38" s="78"/>
      <c r="E38" s="83"/>
      <c r="F38" s="83"/>
      <c r="G38" s="80">
        <f>[1]Elitech!L45</f>
        <v>247.03557312253</v>
      </c>
      <c r="H38" s="81"/>
      <c r="I38" s="87"/>
    </row>
    <row r="39" spans="1:9">
      <c r="A39" s="36" t="str">
        <f>[1]Elitech!A46</f>
        <v>ELI027.5</v>
      </c>
      <c r="B39" s="36" t="str">
        <f>[1]Elitech!B46</f>
        <v>SF-487 DIGITAL TEMPERATURE CONTROLLER</v>
      </c>
      <c r="C39" s="77"/>
      <c r="D39" s="78"/>
      <c r="E39" s="83"/>
      <c r="F39" s="83"/>
      <c r="G39" s="80">
        <f>[1]Elitech!L46</f>
        <v>447.016751364577</v>
      </c>
      <c r="H39" s="81"/>
      <c r="I39" s="87"/>
    </row>
    <row r="40" spans="1:9">
      <c r="A40" s="36" t="str">
        <f>[1]Elitech!A47</f>
        <v>ELI027.6</v>
      </c>
      <c r="B40" s="36" t="str">
        <f>[1]Elitech!B47</f>
        <v>SF-486 DIGITAL TEMPERATURE CONTROLLER</v>
      </c>
      <c r="C40" s="77"/>
      <c r="D40" s="78"/>
      <c r="E40" s="83"/>
      <c r="F40" s="83"/>
      <c r="G40" s="80">
        <f>[1]Elitech!L47</f>
        <v>823.451910408432</v>
      </c>
      <c r="H40" s="81"/>
      <c r="I40" s="87"/>
    </row>
    <row r="41" spans="1:9">
      <c r="A41" s="36" t="str">
        <f>[1]Elitech!A48</f>
        <v>ELI027.7</v>
      </c>
      <c r="B41" s="36" t="str">
        <f>[1]Elitech!B48</f>
        <v>SF-415P DIGITAL TEMPERATURE CONTROLLER</v>
      </c>
      <c r="C41" s="77"/>
      <c r="D41" s="78"/>
      <c r="E41" s="83"/>
      <c r="F41" s="83"/>
      <c r="G41" s="80">
        <f>[1]Elitech!L48</f>
        <v>164.690382081686</v>
      </c>
      <c r="H41" s="81"/>
      <c r="I41" s="87"/>
    </row>
    <row r="42" ht="42" customHeight="1" spans="1:9">
      <c r="A42" s="36" t="str">
        <f>[1]Elitech!A49</f>
        <v>ELI028</v>
      </c>
      <c r="B42" s="36" t="str">
        <f>[1]Elitech!B49</f>
        <v>ECS-02CX</v>
      </c>
      <c r="C42" s="77" t="str">
        <f>[1]Elitech!$C49</f>
        <v>replace dixell XR-02</v>
      </c>
      <c r="D42" s="78"/>
      <c r="E42" s="83"/>
      <c r="F42" s="83"/>
      <c r="G42" s="80">
        <f>[1]Elitech!L49</f>
        <v>64.7659090909091</v>
      </c>
      <c r="H42" s="81"/>
      <c r="I42" s="86"/>
    </row>
    <row r="43" ht="30.75" customHeight="1" spans="1:9">
      <c r="A43" s="36" t="str">
        <f>[1]Elitech!A50</f>
        <v>ELI028.1</v>
      </c>
      <c r="B43" s="36" t="str">
        <f>[1]Elitech!B50</f>
        <v>ECS-06CX</v>
      </c>
      <c r="C43" s="77" t="str">
        <f>[1]Elitech!$C50</f>
        <v>replace dixell XR-06</v>
      </c>
      <c r="D43" s="83"/>
      <c r="E43" s="83"/>
      <c r="F43" s="83"/>
      <c r="G43" s="80">
        <f>[1]Elitech!L50</f>
        <v>86.0416666666667</v>
      </c>
      <c r="H43" s="81"/>
      <c r="I43" s="88"/>
    </row>
    <row r="44" ht="58.5" customHeight="1" spans="1:9">
      <c r="A44" s="36" t="str">
        <f>[1]Elitech!A51</f>
        <v>ELI029</v>
      </c>
      <c r="B44" s="36" t="str">
        <f>[1]Elitech!B51</f>
        <v>ECS-974NEO</v>
      </c>
      <c r="C44" s="77">
        <f>[1]Elitech!$C51</f>
        <v>0</v>
      </c>
      <c r="D44" s="83"/>
      <c r="E44" s="83"/>
      <c r="F44" s="83"/>
      <c r="G44" s="80">
        <f>[1]Elitech!L51</f>
        <v>66.4867424242424</v>
      </c>
      <c r="H44" s="81"/>
      <c r="I44" s="81"/>
    </row>
    <row r="45" ht="61.5" customHeight="1" spans="1:9">
      <c r="A45" s="36" t="str">
        <f>[1]Elitech!A52</f>
        <v>ELI030</v>
      </c>
      <c r="B45" s="36" t="str">
        <f>[1]Elitech!B52</f>
        <v>LogEt 8 PTE Data Logger</v>
      </c>
      <c r="C45" s="77" t="str">
        <f>[1]Elitech!$C52</f>
        <v>Measurement: -85°C ~ 150°C Range: -121°F ~ 302°F</v>
      </c>
      <c r="D45" s="83"/>
      <c r="E45" s="83"/>
      <c r="F45" s="83"/>
      <c r="G45" s="80">
        <f>[1]Elitech!L52</f>
        <v>351.988636363636</v>
      </c>
      <c r="H45" s="81"/>
      <c r="I45" s="81"/>
    </row>
    <row r="46" ht="66.75" customHeight="1" spans="1:9">
      <c r="A46" s="36" t="str">
        <f>[1]Elitech!A53</f>
        <v>ELI031</v>
      </c>
      <c r="B46" s="36" t="str">
        <f>[1]Elitech!B53</f>
        <v>LogEt 8 UTE Data Logger</v>
      </c>
      <c r="C46" s="77" t="str">
        <f>[1]Elitech!$C53</f>
        <v>Measurement: -196°C ~ 150°C Range: -320.8°F ~ 302°F</v>
      </c>
      <c r="D46" s="83"/>
      <c r="E46" s="83"/>
      <c r="F46" s="83"/>
      <c r="G46" s="80">
        <f>[1]Elitech!L53</f>
        <v>430.208333333333</v>
      </c>
      <c r="H46" s="81"/>
      <c r="I46" s="81"/>
    </row>
    <row r="47" ht="102" customHeight="1" spans="1:9">
      <c r="A47" s="36" t="str">
        <f>[1]Elitech!A54</f>
        <v>ELI032</v>
      </c>
      <c r="B47" s="78" t="str">
        <f>[1]Elitech!B54</f>
        <v>ECS-2012neo</v>
      </c>
      <c r="C47" s="89" t="str">
        <f>[1]Elitech!$C54</f>
        <v>50c ~ -150c</v>
      </c>
      <c r="D47" s="83"/>
      <c r="E47" s="83"/>
      <c r="F47" s="83"/>
      <c r="G47" s="80">
        <f>[1]Elitech!L54</f>
        <v>211.193181818182</v>
      </c>
      <c r="H47" s="81"/>
      <c r="I47" s="81"/>
    </row>
    <row r="48" ht="65.25" customHeight="1" spans="1:9">
      <c r="A48" s="36" t="str">
        <f>[1]Elitech!A55</f>
        <v>ELI033</v>
      </c>
      <c r="B48" s="78" t="str">
        <f>[1]Elitech!B55</f>
        <v>ECB-LS230WIFI(5HP)</v>
      </c>
      <c r="C48" s="89">
        <f>[1]Elitech!$C55</f>
        <v>0</v>
      </c>
      <c r="D48" s="83"/>
      <c r="E48" s="83"/>
      <c r="F48" s="83"/>
      <c r="G48" s="80">
        <f>[1]Elitech!L55</f>
        <v>758.129370629371</v>
      </c>
      <c r="H48" s="81"/>
      <c r="I48" s="81"/>
    </row>
    <row r="49" ht="84.75" customHeight="1" spans="1:9">
      <c r="A49" s="36" t="str">
        <f>[1]Elitech!A56</f>
        <v>ELI034</v>
      </c>
      <c r="B49" s="78" t="str">
        <f>[1]Elitech!B56</f>
        <v>CK-H10 Water chiller controller</v>
      </c>
      <c r="C49" s="89">
        <f>[1]Elitech!$C56</f>
        <v>0</v>
      </c>
      <c r="D49" s="83"/>
      <c r="E49" s="83"/>
      <c r="F49" s="83"/>
      <c r="G49" s="80">
        <f>[1]Elitech!L56</f>
        <v>274.370629370629</v>
      </c>
      <c r="H49" s="81"/>
      <c r="I49" s="81"/>
    </row>
    <row r="50" ht="90" customHeight="1" spans="1:9">
      <c r="A50" s="36" t="str">
        <f>[1]Elitech!A57</f>
        <v>ELI035</v>
      </c>
      <c r="B50" s="78" t="str">
        <f>[1]Elitech!B57</f>
        <v>ECS-2180neo A(16.10.05.05) Digital controller</v>
      </c>
      <c r="C50" s="5" t="str">
        <f>[1]Elitech!$C57</f>
        <v>use for comercial refrigerator c/w lamp on/off,door switch,alarm,16amp comp,10a defrost,5a fan</v>
      </c>
      <c r="D50" s="83"/>
      <c r="E50" s="83"/>
      <c r="F50" s="83"/>
      <c r="G50" s="80">
        <f>[1]Elitech!L57</f>
        <v>93.8636363636364</v>
      </c>
      <c r="H50" s="81"/>
      <c r="I50" s="81"/>
    </row>
    <row r="51" ht="84.75" customHeight="1" spans="1:9">
      <c r="A51" s="36" t="str">
        <f>[1]Elitech!A58</f>
        <v>ELI036</v>
      </c>
      <c r="B51" s="78" t="str">
        <f>[1]Elitech!B58</f>
        <v>MS-1000S DIGITAL MANIFOLD</v>
      </c>
      <c r="C51" s="5">
        <f>[1]Elitech!$C58</f>
        <v>0</v>
      </c>
      <c r="D51" s="83"/>
      <c r="E51" s="83"/>
      <c r="F51" s="83"/>
      <c r="G51" s="80">
        <f>[1]Elitech!L58</f>
        <v>899.526515151515</v>
      </c>
      <c r="H51" s="81"/>
      <c r="I51" s="81"/>
    </row>
    <row r="52" ht="78" customHeight="1" spans="1:9">
      <c r="A52" s="36" t="str">
        <f>[1]Elitech!A59</f>
        <v>ELI036.1</v>
      </c>
      <c r="B52" s="78" t="str">
        <f>[1]Elitech!B59</f>
        <v>MS-2000S DIGITAL MANIFOLD</v>
      </c>
      <c r="C52" s="5">
        <f>[1]Elitech!$C59</f>
        <v>0</v>
      </c>
      <c r="D52" s="83"/>
      <c r="E52" s="83"/>
      <c r="F52" s="83"/>
      <c r="G52" s="80">
        <f>[1]Elitech!L59</f>
        <v>2151.04166666667</v>
      </c>
      <c r="H52" s="81"/>
      <c r="I52" s="86"/>
    </row>
    <row r="53" ht="73.5" customHeight="1" spans="1:9">
      <c r="A53" s="36" t="str">
        <f>[1]Elitech!A60</f>
        <v>ELI036.2</v>
      </c>
      <c r="B53" s="78" t="str">
        <f>[1]Elitech!B60</f>
        <v>MS-4000S DIGITAL MANIFOLD</v>
      </c>
      <c r="C53" s="5">
        <f>[1]Elitech!$C60</f>
        <v>0</v>
      </c>
      <c r="D53" s="83"/>
      <c r="E53" s="83"/>
      <c r="F53" s="83"/>
      <c r="G53" s="80">
        <f>[1]Elitech!L60</f>
        <v>2424.81060606061</v>
      </c>
      <c r="H53" s="81"/>
      <c r="I53" s="88"/>
    </row>
    <row r="54" ht="80.25" customHeight="1" spans="1:9">
      <c r="A54" s="36" t="str">
        <f>[1]Elitech!A61</f>
        <v>ELI037</v>
      </c>
      <c r="B54" s="78" t="str">
        <f>[1]Elitech!B61</f>
        <v>VGW-760 VACUUM GAUGE</v>
      </c>
      <c r="C54" s="5">
        <f>[1]Elitech!$C61</f>
        <v>0</v>
      </c>
      <c r="D54" s="83"/>
      <c r="E54" s="83"/>
      <c r="F54" s="83"/>
      <c r="G54" s="80">
        <f>[1]Elitech!L61</f>
        <v>648.512396694215</v>
      </c>
      <c r="H54" s="81"/>
      <c r="I54" s="81"/>
    </row>
    <row r="55" ht="80.25" customHeight="1" spans="1:9">
      <c r="A55" s="36" t="str">
        <f>[1]Elitech!A62</f>
        <v>ELI038</v>
      </c>
      <c r="B55" s="78" t="str">
        <f>[1]Elitech!B62</f>
        <v>PG-30pro digital meter</v>
      </c>
      <c r="C55" s="5">
        <f>[1]Elitech!$C62</f>
        <v>0</v>
      </c>
      <c r="D55" s="83"/>
      <c r="E55" s="83"/>
      <c r="F55" s="83"/>
      <c r="G55" s="80">
        <f>[1]Elitech!L62</f>
        <v>223.828671328671</v>
      </c>
      <c r="H55" s="81"/>
      <c r="I55" s="81"/>
    </row>
    <row r="56" ht="80.25" customHeight="1" spans="1:9">
      <c r="A56" s="36" t="str">
        <f>[1]Elitech!A63</f>
        <v>ELI039</v>
      </c>
      <c r="B56" s="78" t="str">
        <f>[1]Elitech!B63</f>
        <v>ILD-200 LEAK DETECTOR</v>
      </c>
      <c r="C56" s="5">
        <f>[1]Elitech!$C63</f>
        <v>0</v>
      </c>
      <c r="D56" s="83"/>
      <c r="E56" s="83"/>
      <c r="F56" s="83"/>
      <c r="G56" s="80">
        <f>[1]Elitech!L63</f>
        <v>1057.54752493883</v>
      </c>
      <c r="H56" s="81"/>
      <c r="I56" s="81"/>
    </row>
    <row r="57" ht="72" customHeight="1" spans="1:9">
      <c r="A57" s="36" t="str">
        <f>[1]Elitech!A64</f>
        <v>ELI040</v>
      </c>
      <c r="B57" s="78" t="str">
        <f>[1]Elitech!B64</f>
        <v>LS-200 CONTROLLER C/W CIRCUIT AND TRANSFORMER</v>
      </c>
      <c r="C57" s="5">
        <f>[1]Elitech!$C64</f>
        <v>0</v>
      </c>
      <c r="D57" s="83"/>
      <c r="E57" s="83"/>
      <c r="F57" s="83"/>
      <c r="G57" s="80">
        <f>[1]Elitech!L64</f>
        <v>315.225378787879</v>
      </c>
      <c r="H57" s="81"/>
      <c r="I57" s="90"/>
    </row>
    <row r="58" ht="78" customHeight="1" spans="1:9">
      <c r="A58" s="36" t="str">
        <f>[1]Elitech!A65</f>
        <v>ELI044</v>
      </c>
      <c r="B58" s="78" t="str">
        <f>[1]Elitech!B65</f>
        <v>LMC-100F+ Refrigeration scale</v>
      </c>
      <c r="C58" s="5">
        <f>[1]Elitech!$C65</f>
        <v>0</v>
      </c>
      <c r="D58" s="83"/>
      <c r="E58" s="83"/>
      <c r="F58" s="83"/>
      <c r="G58" s="80">
        <f>[1]Elitech!L65</f>
        <v>342.294742294742</v>
      </c>
      <c r="H58" s="81"/>
      <c r="I58" s="81"/>
    </row>
    <row r="59" spans="1:9">
      <c r="A59" s="91" t="s">
        <v>352</v>
      </c>
      <c r="B59" s="92"/>
      <c r="C59" s="92"/>
      <c r="D59" s="92"/>
      <c r="E59" s="92"/>
      <c r="F59" s="93"/>
      <c r="G59" s="94"/>
      <c r="H59" s="94"/>
      <c r="I59" s="92"/>
    </row>
    <row r="60" spans="1:9">
      <c r="A60" s="26" t="s">
        <v>175</v>
      </c>
      <c r="B60" s="92"/>
      <c r="C60" s="92"/>
      <c r="D60" s="92"/>
      <c r="E60" s="92"/>
      <c r="F60" s="92"/>
      <c r="G60" s="94"/>
      <c r="H60" s="94"/>
      <c r="I60" s="92"/>
    </row>
    <row r="61" spans="1:9">
      <c r="A61" s="14" t="s">
        <v>177</v>
      </c>
      <c r="B61" s="92"/>
      <c r="C61" s="92"/>
      <c r="D61" s="92"/>
      <c r="E61" s="92"/>
      <c r="F61" s="92"/>
      <c r="G61" s="94"/>
      <c r="H61" s="94"/>
      <c r="I61" s="92"/>
    </row>
    <row r="62" spans="1:9">
      <c r="A62" s="14" t="s">
        <v>178</v>
      </c>
      <c r="B62" s="92"/>
      <c r="C62" s="92"/>
      <c r="D62" s="92"/>
      <c r="E62" s="92"/>
      <c r="F62" s="92"/>
      <c r="G62" s="94"/>
      <c r="H62" s="94"/>
      <c r="I62" s="92"/>
    </row>
    <row r="63" spans="1:9">
      <c r="A63" s="27" t="s">
        <v>179</v>
      </c>
      <c r="B63" s="92"/>
      <c r="C63" s="92"/>
      <c r="D63" s="92"/>
      <c r="E63" s="92"/>
      <c r="F63" s="92"/>
      <c r="G63" s="94"/>
      <c r="H63" s="94"/>
      <c r="I63" s="92"/>
    </row>
    <row r="64" spans="1:9">
      <c r="A64" s="95" t="s">
        <v>180</v>
      </c>
      <c r="B64" s="92"/>
      <c r="C64" s="92"/>
      <c r="D64" s="92"/>
      <c r="E64" s="92"/>
      <c r="F64" s="92"/>
      <c r="G64" s="94"/>
      <c r="H64" s="94"/>
      <c r="I64" s="92"/>
    </row>
    <row r="65" spans="1:9">
      <c r="A65" s="92"/>
      <c r="B65" s="92"/>
      <c r="C65" s="92"/>
      <c r="D65" s="92"/>
      <c r="E65" s="92"/>
      <c r="F65" s="92"/>
      <c r="G65" s="94"/>
      <c r="H65" s="94"/>
      <c r="I65" s="92"/>
    </row>
    <row r="66" spans="1:9">
      <c r="B66" s="92"/>
      <c r="C66" s="92"/>
      <c r="D66" s="92"/>
      <c r="E66" s="92"/>
      <c r="F66" s="92"/>
      <c r="G66" s="92"/>
      <c r="H66" s="94"/>
      <c r="I66" s="94"/>
    </row>
    <row r="67" spans="1:9">
      <c r="B67" s="92"/>
      <c r="C67" s="92"/>
      <c r="D67" s="92"/>
      <c r="E67" s="92"/>
      <c r="F67" s="92"/>
      <c r="G67" s="92"/>
      <c r="H67" s="94"/>
      <c r="I67" s="94"/>
    </row>
    <row r="68" spans="1:9">
      <c r="B68" s="92"/>
      <c r="C68" s="92"/>
      <c r="D68" s="92"/>
      <c r="E68" s="92"/>
      <c r="F68" s="92"/>
      <c r="G68" s="92"/>
      <c r="H68" s="94"/>
      <c r="I68" s="94"/>
    </row>
    <row r="69" spans="1:9">
      <c r="B69" s="92"/>
      <c r="C69" s="92"/>
      <c r="D69" s="92"/>
      <c r="E69" s="92"/>
      <c r="F69" s="92"/>
      <c r="G69" s="92"/>
      <c r="H69" s="94"/>
      <c r="I69" s="94"/>
    </row>
    <row r="70" spans="1:9">
      <c r="B70" s="92"/>
      <c r="C70" s="92"/>
      <c r="D70" s="92"/>
      <c r="E70" s="92"/>
      <c r="F70" s="92"/>
      <c r="G70" s="92"/>
      <c r="H70" s="94"/>
      <c r="I70" s="94"/>
    </row>
    <row r="71" ht="14.25" spans="1:9">
      <c r="B71" s="96"/>
      <c r="C71" s="92"/>
      <c r="D71" s="92"/>
      <c r="E71" s="92"/>
      <c r="F71" s="92"/>
      <c r="G71" s="92"/>
      <c r="H71" s="94"/>
      <c r="I71" s="94"/>
    </row>
    <row r="72" ht="14.25" spans="1:9">
      <c r="B72" s="96"/>
      <c r="C72" s="92"/>
      <c r="D72" s="92"/>
      <c r="E72" s="92"/>
      <c r="F72" s="92"/>
      <c r="G72" s="92"/>
      <c r="H72" s="94"/>
      <c r="I72" s="94"/>
    </row>
    <row r="73" ht="14.25" spans="1:9">
      <c r="B73" s="96"/>
      <c r="C73" s="92"/>
      <c r="D73" s="92"/>
      <c r="E73" s="92"/>
      <c r="F73" s="92"/>
      <c r="G73" s="92"/>
      <c r="H73" s="94"/>
      <c r="I73" s="94"/>
    </row>
    <row r="74" spans="1:9">
      <c r="B74" s="92"/>
      <c r="C74" s="92"/>
      <c r="D74" s="92"/>
      <c r="E74" s="92"/>
      <c r="F74" s="92"/>
      <c r="G74" s="92"/>
      <c r="H74" s="94"/>
      <c r="I74" s="94"/>
    </row>
    <row r="75" spans="1:9">
      <c r="B75" s="92"/>
      <c r="C75" s="92"/>
      <c r="D75" s="92"/>
      <c r="E75" s="92"/>
      <c r="F75" s="92"/>
      <c r="G75" s="92"/>
      <c r="H75" s="94"/>
      <c r="I75" s="94"/>
    </row>
    <row r="76" spans="1:9">
      <c r="B76" s="92"/>
      <c r="C76" s="92"/>
      <c r="D76" s="92"/>
      <c r="E76" s="92"/>
      <c r="F76" s="92"/>
      <c r="G76" s="92"/>
      <c r="H76" s="94"/>
      <c r="I76" s="94"/>
    </row>
    <row r="77" spans="1:9">
      <c r="B77" s="92"/>
      <c r="C77" s="92"/>
      <c r="D77" s="92"/>
      <c r="E77" s="92"/>
      <c r="F77" s="92"/>
      <c r="G77" s="92"/>
      <c r="H77" s="94"/>
      <c r="I77" s="94"/>
    </row>
    <row r="78" spans="1:9">
      <c r="B78" s="92"/>
      <c r="C78" s="92"/>
      <c r="D78" s="92"/>
      <c r="E78" s="92"/>
      <c r="F78" s="92"/>
      <c r="G78" s="92"/>
      <c r="H78" s="94"/>
      <c r="I78" s="94"/>
    </row>
    <row r="79" spans="1:9">
      <c r="B79" s="92"/>
      <c r="C79" s="92"/>
      <c r="D79" s="92"/>
      <c r="E79" s="92"/>
      <c r="F79" s="92"/>
      <c r="G79" s="92"/>
      <c r="H79" s="94"/>
      <c r="I79" s="94"/>
    </row>
    <row r="80" spans="1:9">
      <c r="B80" s="92"/>
      <c r="C80" s="92"/>
      <c r="D80" s="92"/>
      <c r="E80" s="92"/>
      <c r="F80" s="92"/>
      <c r="G80" s="92"/>
      <c r="H80" s="94"/>
      <c r="I80" s="94"/>
    </row>
    <row r="81" spans="2:9">
      <c r="B81" s="92"/>
      <c r="C81" s="92"/>
      <c r="D81" s="92"/>
      <c r="E81" s="92"/>
      <c r="F81" s="92"/>
      <c r="G81" s="92"/>
      <c r="H81" s="94"/>
      <c r="I81" s="94"/>
    </row>
    <row r="82" spans="2:9">
      <c r="B82" s="92"/>
      <c r="C82" s="92"/>
      <c r="D82" s="92"/>
      <c r="E82" s="92"/>
      <c r="F82" s="92"/>
      <c r="G82" s="92"/>
      <c r="H82" s="94"/>
      <c r="I82" s="94"/>
    </row>
    <row r="83" spans="2:9">
      <c r="B83" s="92"/>
      <c r="C83" s="92"/>
      <c r="D83" s="92"/>
      <c r="E83" s="92"/>
      <c r="F83" s="92"/>
      <c r="G83" s="92"/>
      <c r="H83" s="94"/>
      <c r="I83" s="94"/>
    </row>
    <row r="84" spans="2:9">
      <c r="B84" s="92"/>
      <c r="C84" s="92"/>
      <c r="D84" s="92"/>
      <c r="E84" s="92"/>
      <c r="F84" s="92"/>
      <c r="G84" s="92"/>
      <c r="H84" s="94"/>
      <c r="I84" s="94"/>
    </row>
    <row r="85" spans="2:9">
      <c r="B85" s="92"/>
      <c r="C85" s="92"/>
      <c r="D85" s="92"/>
      <c r="E85" s="92"/>
      <c r="F85" s="92"/>
      <c r="G85" s="92"/>
      <c r="H85" s="94"/>
      <c r="I85" s="94"/>
    </row>
    <row r="86" spans="2:9">
      <c r="B86" s="92"/>
      <c r="C86" s="92"/>
      <c r="D86" s="92"/>
      <c r="E86" s="92"/>
      <c r="F86" s="92"/>
      <c r="G86" s="92"/>
      <c r="H86" s="94"/>
      <c r="I86" s="94"/>
    </row>
    <row r="87" spans="2:9">
      <c r="B87" s="92"/>
      <c r="C87" s="92"/>
      <c r="D87" s="92"/>
      <c r="E87" s="92"/>
      <c r="F87" s="92"/>
      <c r="G87" s="92"/>
      <c r="H87" s="94"/>
      <c r="I87" s="94"/>
    </row>
    <row r="88" spans="2:9">
      <c r="B88" s="92"/>
      <c r="C88" s="92"/>
      <c r="D88" s="92"/>
      <c r="E88" s="92"/>
      <c r="F88" s="92"/>
      <c r="G88" s="92"/>
      <c r="H88" s="94"/>
      <c r="I88" s="94"/>
    </row>
    <row r="89" spans="2:9">
      <c r="B89" s="92"/>
      <c r="C89" s="92"/>
      <c r="D89" s="92"/>
      <c r="E89" s="92"/>
      <c r="F89" s="92"/>
      <c r="G89" s="92"/>
      <c r="H89" s="94"/>
      <c r="I89" s="94"/>
    </row>
    <row r="90" spans="2:9">
      <c r="B90" s="92"/>
      <c r="C90" s="92"/>
      <c r="D90" s="92"/>
      <c r="E90" s="92"/>
      <c r="F90" s="92"/>
      <c r="G90" s="92"/>
    </row>
    <row r="91" spans="2:9">
      <c r="B91" s="92"/>
      <c r="C91" s="92"/>
      <c r="D91" s="92"/>
      <c r="E91" s="92"/>
      <c r="F91" s="92"/>
      <c r="G91" s="92"/>
    </row>
    <row r="92" spans="2:9">
      <c r="B92" s="92"/>
      <c r="C92" s="92"/>
      <c r="D92" s="92"/>
      <c r="E92" s="92"/>
      <c r="F92" s="92"/>
      <c r="G92" s="92"/>
    </row>
    <row r="93" spans="2:9">
      <c r="B93" s="92"/>
      <c r="C93" s="92"/>
      <c r="D93" s="92"/>
      <c r="E93" s="92"/>
      <c r="F93" s="92"/>
      <c r="G93" s="92"/>
    </row>
    <row r="94" spans="2:9">
      <c r="B94" s="92"/>
      <c r="C94" s="92"/>
      <c r="D94" s="92"/>
      <c r="E94" s="92"/>
      <c r="F94" s="92"/>
      <c r="G94" s="92"/>
    </row>
    <row r="95" spans="2:9">
      <c r="B95" s="92"/>
      <c r="C95" s="92"/>
      <c r="D95" s="92"/>
      <c r="E95" s="92"/>
      <c r="F95" s="92"/>
      <c r="G95" s="92"/>
    </row>
    <row r="96" spans="2:9">
      <c r="B96" s="92"/>
      <c r="C96" s="92"/>
      <c r="D96" s="92"/>
      <c r="E96" s="92"/>
      <c r="F96" s="92"/>
      <c r="G96" s="92"/>
    </row>
    <row r="97" spans="2:7">
      <c r="B97" s="92"/>
      <c r="C97" s="92"/>
      <c r="D97" s="92"/>
      <c r="E97" s="92"/>
      <c r="F97" s="92"/>
      <c r="G97" s="92"/>
    </row>
    <row r="98" spans="2:7">
      <c r="B98" s="92"/>
      <c r="C98" s="92"/>
      <c r="D98" s="92"/>
      <c r="E98" s="92"/>
      <c r="F98" s="92"/>
      <c r="G98" s="92"/>
    </row>
    <row r="99" spans="2:7">
      <c r="B99" s="92"/>
      <c r="C99" s="92"/>
      <c r="D99" s="92"/>
      <c r="E99" s="92"/>
      <c r="F99" s="92"/>
      <c r="G99" s="92"/>
    </row>
    <row r="100" spans="2:7">
      <c r="B100" s="92"/>
      <c r="C100" s="92"/>
      <c r="D100" s="92"/>
      <c r="E100" s="92"/>
      <c r="F100" s="92"/>
      <c r="G100" s="92"/>
    </row>
    <row r="101" spans="2:7">
      <c r="B101" s="92"/>
      <c r="C101" s="92"/>
      <c r="D101" s="92"/>
      <c r="E101" s="92"/>
      <c r="F101" s="92"/>
      <c r="G101" s="92"/>
    </row>
    <row r="102" spans="2:7">
      <c r="B102" s="92"/>
      <c r="C102" s="92"/>
      <c r="D102" s="92"/>
      <c r="E102" s="92"/>
      <c r="F102" s="92"/>
      <c r="G102" s="92"/>
    </row>
    <row r="103" spans="2:7">
      <c r="B103" s="92"/>
      <c r="C103" s="92"/>
      <c r="D103" s="92"/>
      <c r="E103" s="92"/>
      <c r="F103" s="92"/>
      <c r="G103" s="92"/>
    </row>
    <row r="104" spans="2:7">
      <c r="B104" s="92"/>
      <c r="C104" s="92"/>
      <c r="D104" s="92"/>
      <c r="E104" s="92"/>
      <c r="F104" s="92"/>
      <c r="G104" s="92"/>
    </row>
    <row r="105" spans="2:7">
      <c r="B105" s="92"/>
      <c r="C105" s="92"/>
      <c r="D105" s="92"/>
      <c r="E105" s="92"/>
      <c r="F105" s="92"/>
      <c r="G105" s="92"/>
    </row>
    <row r="106" spans="2:7">
      <c r="B106" s="92"/>
      <c r="C106" s="92"/>
      <c r="D106" s="92"/>
      <c r="E106" s="92"/>
      <c r="F106" s="92"/>
      <c r="G106" s="92"/>
    </row>
    <row r="107" spans="2:7">
      <c r="B107" s="92"/>
      <c r="C107" s="92"/>
      <c r="D107" s="92"/>
      <c r="E107" s="92"/>
      <c r="F107" s="92"/>
      <c r="G107" s="92"/>
    </row>
    <row r="108" spans="2:7">
      <c r="B108" s="92"/>
      <c r="C108" s="92"/>
      <c r="D108" s="92"/>
      <c r="E108" s="92"/>
      <c r="F108" s="92"/>
      <c r="G108" s="92"/>
    </row>
    <row r="109" spans="2:7">
      <c r="B109" s="92"/>
      <c r="C109" s="92"/>
      <c r="D109" s="92"/>
      <c r="E109" s="92"/>
      <c r="F109" s="92"/>
      <c r="G109" s="92"/>
    </row>
    <row r="110" spans="2:7">
      <c r="B110" s="92"/>
      <c r="C110" s="92"/>
      <c r="D110" s="92"/>
      <c r="E110" s="92"/>
      <c r="F110" s="92"/>
      <c r="G110" s="92"/>
    </row>
    <row r="111" spans="2:7">
      <c r="B111" s="92"/>
      <c r="C111" s="92"/>
      <c r="D111" s="92"/>
      <c r="E111" s="92"/>
      <c r="F111" s="92"/>
      <c r="G111" s="92"/>
    </row>
    <row r="112" spans="2:7">
      <c r="B112" s="92"/>
      <c r="C112" s="92"/>
      <c r="D112" s="92"/>
      <c r="E112" s="92"/>
      <c r="F112" s="92"/>
      <c r="G112" s="92"/>
    </row>
    <row r="113" spans="2:7">
      <c r="B113" s="92"/>
      <c r="C113" s="92"/>
      <c r="D113" s="92"/>
      <c r="E113" s="92"/>
      <c r="F113" s="92"/>
      <c r="G113" s="92"/>
    </row>
    <row r="114" spans="2:7">
      <c r="B114" s="92"/>
      <c r="C114" s="92"/>
      <c r="D114" s="92"/>
      <c r="E114" s="92"/>
      <c r="F114" s="92"/>
      <c r="G114" s="92"/>
    </row>
    <row r="115" spans="2:7">
      <c r="B115" s="92"/>
      <c r="C115" s="92"/>
      <c r="D115" s="92"/>
      <c r="E115" s="92"/>
      <c r="F115" s="92"/>
      <c r="G115" s="92"/>
    </row>
    <row r="116" spans="2:7">
      <c r="B116" s="92"/>
      <c r="C116" s="92"/>
      <c r="D116" s="92"/>
      <c r="E116" s="92"/>
      <c r="F116" s="92"/>
      <c r="G116" s="92"/>
    </row>
    <row r="117" spans="2:7">
      <c r="B117" s="92"/>
      <c r="C117" s="92"/>
      <c r="D117" s="92"/>
      <c r="E117" s="92"/>
      <c r="F117" s="92"/>
      <c r="G117" s="92"/>
    </row>
    <row r="118" spans="2:7">
      <c r="B118" s="92"/>
      <c r="C118" s="92"/>
      <c r="D118" s="92"/>
      <c r="E118" s="92"/>
      <c r="F118" s="92"/>
      <c r="G118" s="92"/>
    </row>
    <row r="119" spans="2:7">
      <c r="B119" s="92"/>
      <c r="C119" s="92"/>
      <c r="D119" s="92"/>
      <c r="E119" s="92"/>
      <c r="F119" s="92"/>
      <c r="G119" s="92"/>
    </row>
    <row r="120" spans="2:7">
      <c r="B120" s="92"/>
      <c r="C120" s="92"/>
      <c r="D120" s="92"/>
      <c r="E120" s="92"/>
      <c r="F120" s="92"/>
      <c r="G120" s="92"/>
    </row>
    <row r="121" spans="2:7">
      <c r="B121" s="92"/>
      <c r="C121" s="92"/>
      <c r="D121" s="92"/>
      <c r="E121" s="92"/>
      <c r="F121" s="92"/>
      <c r="G121" s="92"/>
    </row>
    <row r="122" spans="2:7">
      <c r="B122" s="92"/>
      <c r="C122" s="92"/>
      <c r="D122" s="92"/>
      <c r="E122" s="92"/>
      <c r="F122" s="92"/>
      <c r="G122" s="92"/>
    </row>
    <row r="123" spans="2:7">
      <c r="B123" s="92"/>
      <c r="C123" s="92"/>
      <c r="D123" s="92"/>
      <c r="E123" s="92"/>
      <c r="F123" s="92"/>
      <c r="G123" s="92"/>
    </row>
    <row r="124" spans="2:7">
      <c r="B124" s="92"/>
      <c r="C124" s="92"/>
      <c r="D124" s="92"/>
      <c r="E124" s="92"/>
      <c r="F124" s="92"/>
      <c r="G124" s="92"/>
    </row>
    <row r="125" spans="2:7">
      <c r="B125" s="92"/>
      <c r="C125" s="92"/>
      <c r="D125" s="92"/>
      <c r="E125" s="92"/>
      <c r="F125" s="92"/>
      <c r="G125" s="92"/>
    </row>
    <row r="126" spans="2:7">
      <c r="B126" s="92"/>
      <c r="C126" s="92"/>
      <c r="D126" s="92"/>
      <c r="E126" s="92"/>
      <c r="F126" s="92"/>
      <c r="G126" s="92"/>
    </row>
    <row r="127" spans="2:7">
      <c r="B127" s="92"/>
      <c r="C127" s="92"/>
      <c r="D127" s="92"/>
      <c r="E127" s="92"/>
      <c r="F127" s="92"/>
      <c r="G127" s="92"/>
    </row>
    <row r="128" spans="2:7">
      <c r="B128" s="92"/>
      <c r="C128" s="92"/>
      <c r="D128" s="92"/>
      <c r="E128" s="92"/>
      <c r="F128" s="92"/>
      <c r="G128" s="92"/>
    </row>
    <row r="129" spans="2:7">
      <c r="B129" s="92"/>
      <c r="C129" s="92"/>
      <c r="D129" s="92"/>
      <c r="E129" s="92"/>
      <c r="F129" s="92"/>
      <c r="G129" s="92"/>
    </row>
    <row r="130" spans="2:7">
      <c r="B130" s="92"/>
      <c r="C130" s="92"/>
      <c r="D130" s="92"/>
      <c r="E130" s="92"/>
      <c r="F130" s="92"/>
      <c r="G130" s="92"/>
    </row>
    <row r="131" spans="2:7">
      <c r="B131" s="92"/>
      <c r="C131" s="92"/>
      <c r="D131" s="92"/>
      <c r="E131" s="92"/>
      <c r="F131" s="92"/>
      <c r="G131" s="92"/>
    </row>
    <row r="132" spans="2:7">
      <c r="B132" s="92"/>
      <c r="C132" s="92"/>
      <c r="D132" s="92"/>
      <c r="E132" s="92"/>
      <c r="F132" s="92"/>
      <c r="G132" s="92"/>
    </row>
    <row r="133" spans="2:7">
      <c r="B133" s="92"/>
      <c r="C133" s="92"/>
      <c r="D133" s="92"/>
      <c r="E133" s="92"/>
      <c r="F133" s="92"/>
      <c r="G133" s="92"/>
    </row>
    <row r="134" spans="2:7">
      <c r="B134" s="92"/>
      <c r="C134" s="92"/>
      <c r="D134" s="92"/>
      <c r="E134" s="92"/>
      <c r="F134" s="92"/>
      <c r="G134" s="92"/>
    </row>
    <row r="135" spans="2:7">
      <c r="B135" s="92"/>
      <c r="C135" s="92"/>
      <c r="D135" s="92"/>
      <c r="E135" s="92"/>
      <c r="F135" s="92"/>
      <c r="G135" s="92"/>
    </row>
    <row r="136" spans="2:7">
      <c r="B136" s="92"/>
      <c r="C136" s="92"/>
      <c r="D136" s="92"/>
      <c r="E136" s="92"/>
      <c r="F136" s="92"/>
      <c r="G136" s="92"/>
    </row>
    <row r="137" spans="2:7">
      <c r="B137" s="92"/>
      <c r="C137" s="92"/>
      <c r="D137" s="92"/>
      <c r="E137" s="92"/>
      <c r="F137" s="92"/>
      <c r="G137" s="92"/>
    </row>
    <row r="138" spans="2:7">
      <c r="B138" s="92"/>
      <c r="C138" s="92"/>
      <c r="D138" s="92"/>
      <c r="E138" s="92"/>
      <c r="F138" s="92"/>
      <c r="G138" s="92"/>
    </row>
    <row r="139" spans="2:7">
      <c r="B139" s="92"/>
      <c r="C139" s="92"/>
      <c r="D139" s="92"/>
      <c r="E139" s="92"/>
      <c r="F139" s="92"/>
      <c r="G139" s="92"/>
    </row>
    <row r="140" spans="2:7">
      <c r="B140" s="92"/>
      <c r="C140" s="92"/>
      <c r="D140" s="92"/>
      <c r="E140" s="92"/>
      <c r="F140" s="92"/>
      <c r="G140" s="92"/>
    </row>
    <row r="141" spans="2:7">
      <c r="B141" s="92"/>
      <c r="C141" s="92"/>
      <c r="D141" s="92"/>
      <c r="E141" s="92"/>
      <c r="F141" s="92"/>
      <c r="G141" s="92"/>
    </row>
    <row r="142" spans="2:7">
      <c r="B142" s="92"/>
      <c r="C142" s="92"/>
      <c r="D142" s="92"/>
      <c r="E142" s="92"/>
      <c r="F142" s="92"/>
      <c r="G142" s="92"/>
    </row>
    <row r="143" spans="2:7">
      <c r="B143" s="92"/>
      <c r="C143" s="92"/>
      <c r="D143" s="92"/>
      <c r="E143" s="92"/>
      <c r="F143" s="92"/>
      <c r="G143" s="92"/>
    </row>
    <row r="144" spans="2:7">
      <c r="B144" s="92"/>
      <c r="C144" s="92"/>
      <c r="D144" s="92"/>
      <c r="E144" s="92"/>
      <c r="F144" s="92"/>
      <c r="G144" s="92"/>
    </row>
    <row r="145" spans="2:7">
      <c r="B145" s="92"/>
      <c r="C145" s="92"/>
      <c r="D145" s="92"/>
      <c r="E145" s="92"/>
      <c r="F145" s="92"/>
      <c r="G145" s="92"/>
    </row>
    <row r="146" spans="2:7">
      <c r="B146" s="92"/>
      <c r="C146" s="92"/>
      <c r="D146" s="92"/>
      <c r="E146" s="92"/>
      <c r="F146" s="92"/>
      <c r="G146" s="92"/>
    </row>
    <row r="147" spans="2:7">
      <c r="B147" s="92"/>
      <c r="C147" s="92"/>
      <c r="D147" s="92"/>
      <c r="E147" s="92"/>
      <c r="F147" s="92"/>
      <c r="G147" s="92"/>
    </row>
    <row r="148" spans="2:7">
      <c r="B148" s="92"/>
      <c r="C148" s="92"/>
      <c r="D148" s="92"/>
      <c r="E148" s="92"/>
      <c r="F148" s="92"/>
      <c r="G148" s="92"/>
    </row>
    <row r="149" spans="2:7">
      <c r="B149" s="92"/>
      <c r="C149" s="92"/>
      <c r="D149" s="92"/>
      <c r="E149" s="92"/>
      <c r="F149" s="92"/>
      <c r="G149" s="92"/>
    </row>
    <row r="150" spans="2:7">
      <c r="B150" s="92"/>
      <c r="C150" s="92"/>
      <c r="D150" s="92"/>
      <c r="E150" s="92"/>
      <c r="F150" s="92"/>
      <c r="G150" s="92"/>
    </row>
    <row r="151" spans="2:7">
      <c r="B151" s="92"/>
      <c r="C151" s="92"/>
      <c r="D151" s="92"/>
      <c r="E151" s="92"/>
      <c r="F151" s="92"/>
      <c r="G151" s="92"/>
    </row>
    <row r="152" spans="2:7">
      <c r="B152" s="92"/>
      <c r="C152" s="92"/>
      <c r="D152" s="92"/>
      <c r="E152" s="92"/>
      <c r="F152" s="92"/>
      <c r="G152" s="92"/>
    </row>
    <row r="153" spans="2:7">
      <c r="B153" s="92"/>
      <c r="C153" s="92"/>
      <c r="D153" s="92"/>
      <c r="E153" s="92"/>
      <c r="F153" s="92"/>
      <c r="G153" s="92"/>
    </row>
    <row r="154" spans="2:7">
      <c r="B154" s="92"/>
      <c r="C154" s="92"/>
      <c r="D154" s="92"/>
      <c r="E154" s="92"/>
      <c r="F154" s="92"/>
      <c r="G154" s="92"/>
    </row>
    <row r="155" spans="2:7">
      <c r="B155" s="92"/>
      <c r="C155" s="92"/>
      <c r="D155" s="92"/>
      <c r="E155" s="92"/>
      <c r="F155" s="92"/>
      <c r="G155" s="92"/>
    </row>
    <row r="156" spans="2:7">
      <c r="B156" s="92"/>
      <c r="C156" s="92"/>
      <c r="D156" s="92"/>
      <c r="E156" s="92"/>
      <c r="F156" s="92"/>
      <c r="G156" s="92"/>
    </row>
    <row r="157" spans="2:7">
      <c r="B157" s="92"/>
      <c r="C157" s="92"/>
      <c r="D157" s="92"/>
      <c r="E157" s="92"/>
      <c r="F157" s="92"/>
      <c r="G157" s="92"/>
    </row>
    <row r="158" spans="2:7">
      <c r="B158" s="92"/>
      <c r="C158" s="92"/>
      <c r="D158" s="92"/>
      <c r="E158" s="92"/>
      <c r="F158" s="92"/>
      <c r="G158" s="92"/>
    </row>
    <row r="159" spans="2:7">
      <c r="B159" s="92"/>
      <c r="C159" s="92"/>
      <c r="D159" s="92"/>
      <c r="E159" s="92"/>
      <c r="F159" s="92"/>
      <c r="G159" s="92"/>
    </row>
    <row r="160" spans="2:7">
      <c r="B160" s="92"/>
      <c r="C160" s="92"/>
      <c r="D160" s="92"/>
      <c r="E160" s="92"/>
      <c r="F160" s="92"/>
      <c r="G160" s="92"/>
    </row>
    <row r="161" spans="2:7">
      <c r="B161" s="92"/>
      <c r="C161" s="92"/>
      <c r="D161" s="92"/>
      <c r="E161" s="92"/>
      <c r="F161" s="92"/>
      <c r="G161" s="92"/>
    </row>
    <row r="162" spans="2:7">
      <c r="B162" s="92"/>
      <c r="C162" s="92"/>
      <c r="D162" s="92"/>
      <c r="E162" s="92"/>
      <c r="F162" s="92"/>
      <c r="G162" s="92"/>
    </row>
    <row r="163" spans="2:7">
      <c r="B163" s="92"/>
      <c r="C163" s="92"/>
      <c r="D163" s="92"/>
      <c r="E163" s="92"/>
      <c r="F163" s="92"/>
      <c r="G163" s="92"/>
    </row>
    <row r="164" spans="2:7">
      <c r="B164" s="92"/>
      <c r="C164" s="92"/>
      <c r="D164" s="92"/>
      <c r="E164" s="92"/>
      <c r="F164" s="92"/>
      <c r="G164" s="92"/>
    </row>
    <row r="165" spans="2:7">
      <c r="B165" s="92"/>
      <c r="C165" s="92"/>
      <c r="D165" s="92"/>
      <c r="E165" s="92"/>
      <c r="F165" s="92"/>
      <c r="G165" s="92"/>
    </row>
    <row r="166" spans="2:7">
      <c r="B166" s="92"/>
      <c r="C166" s="92"/>
      <c r="D166" s="92"/>
      <c r="E166" s="92"/>
      <c r="F166" s="92"/>
      <c r="G166" s="92"/>
    </row>
    <row r="167" spans="2:7">
      <c r="B167" s="92"/>
      <c r="C167" s="92"/>
      <c r="D167" s="92"/>
      <c r="E167" s="92"/>
      <c r="F167" s="92"/>
      <c r="G167" s="92"/>
    </row>
    <row r="168" spans="2:7">
      <c r="B168" s="92"/>
      <c r="C168" s="92"/>
      <c r="D168" s="92"/>
      <c r="E168" s="92"/>
      <c r="F168" s="92"/>
      <c r="G168" s="92"/>
    </row>
    <row r="169" spans="2:7">
      <c r="B169" s="92"/>
      <c r="C169" s="92"/>
      <c r="D169" s="92"/>
      <c r="E169" s="92"/>
      <c r="F169" s="92"/>
      <c r="G169" s="92"/>
    </row>
    <row r="170" spans="2:7">
      <c r="B170" s="92"/>
      <c r="C170" s="92"/>
      <c r="D170" s="92"/>
      <c r="E170" s="92"/>
      <c r="F170" s="92"/>
      <c r="G170" s="92"/>
    </row>
    <row r="171" spans="2:7">
      <c r="B171" s="92"/>
      <c r="C171" s="92"/>
      <c r="D171" s="92"/>
      <c r="E171" s="92"/>
      <c r="F171" s="92"/>
      <c r="G171" s="92"/>
    </row>
    <row r="172" spans="2:7">
      <c r="B172" s="92"/>
      <c r="C172" s="92"/>
      <c r="D172" s="92"/>
      <c r="E172" s="92"/>
      <c r="F172" s="92"/>
      <c r="G172" s="92"/>
    </row>
    <row r="173" spans="2:7">
      <c r="B173" s="92"/>
      <c r="C173" s="92"/>
      <c r="D173" s="92"/>
      <c r="E173" s="92"/>
      <c r="F173" s="92"/>
      <c r="G173" s="92"/>
    </row>
    <row r="174" spans="2:7">
      <c r="B174" s="92"/>
      <c r="C174" s="92"/>
      <c r="D174" s="92"/>
      <c r="E174" s="92"/>
      <c r="F174" s="92"/>
      <c r="G174" s="92"/>
    </row>
    <row r="175" spans="2:7">
      <c r="B175" s="92"/>
      <c r="C175" s="92"/>
      <c r="D175" s="92"/>
      <c r="E175" s="92"/>
      <c r="F175" s="92"/>
      <c r="G175" s="92"/>
    </row>
    <row r="176" spans="2:7">
      <c r="B176" s="92"/>
      <c r="C176" s="92"/>
      <c r="D176" s="92"/>
      <c r="E176" s="92"/>
      <c r="F176" s="92"/>
      <c r="G176" s="92"/>
    </row>
    <row r="177" spans="2:7">
      <c r="B177" s="92"/>
      <c r="C177" s="92"/>
      <c r="D177" s="92"/>
      <c r="E177" s="92"/>
      <c r="F177" s="92"/>
      <c r="G177" s="92"/>
    </row>
    <row r="178" spans="2:7">
      <c r="B178" s="92"/>
      <c r="C178" s="92"/>
      <c r="D178" s="92"/>
      <c r="E178" s="92"/>
      <c r="F178" s="92"/>
      <c r="G178" s="92"/>
    </row>
    <row r="179" spans="2:7">
      <c r="B179" s="92"/>
      <c r="C179" s="92"/>
      <c r="D179" s="92"/>
      <c r="E179" s="92"/>
      <c r="F179" s="92"/>
      <c r="G179" s="92"/>
    </row>
    <row r="180" spans="2:7">
      <c r="B180" s="92"/>
      <c r="C180" s="92"/>
      <c r="D180" s="92"/>
      <c r="E180" s="92"/>
      <c r="F180" s="92"/>
      <c r="G180" s="92"/>
    </row>
    <row r="181" spans="2:7">
      <c r="B181" s="92"/>
      <c r="C181" s="92"/>
      <c r="D181" s="92"/>
      <c r="E181" s="92"/>
      <c r="F181" s="92"/>
      <c r="G181" s="92"/>
    </row>
    <row r="182" spans="2:7">
      <c r="B182" s="92"/>
      <c r="C182" s="92"/>
      <c r="D182" s="92"/>
      <c r="E182" s="92"/>
      <c r="F182" s="92"/>
      <c r="G182" s="92"/>
    </row>
    <row r="183" spans="2:7">
      <c r="B183" s="92"/>
      <c r="C183" s="92"/>
      <c r="D183" s="92"/>
      <c r="E183" s="92"/>
      <c r="F183" s="92"/>
      <c r="G183" s="92"/>
    </row>
    <row r="184" spans="2:7">
      <c r="B184" s="92"/>
      <c r="C184" s="92"/>
      <c r="D184" s="92"/>
      <c r="E184" s="92"/>
      <c r="F184" s="92"/>
      <c r="G184" s="92"/>
    </row>
    <row r="185" spans="2:7">
      <c r="B185" s="92"/>
      <c r="C185" s="92"/>
      <c r="D185" s="92"/>
      <c r="E185" s="92"/>
      <c r="F185" s="92"/>
      <c r="G185" s="92"/>
    </row>
    <row r="186" spans="2:7">
      <c r="B186" s="92"/>
      <c r="C186" s="92"/>
      <c r="D186" s="92"/>
      <c r="E186" s="92"/>
      <c r="F186" s="92"/>
      <c r="G186" s="92"/>
    </row>
    <row r="187" spans="2:7">
      <c r="B187" s="92"/>
      <c r="C187" s="92"/>
      <c r="D187" s="92"/>
      <c r="E187" s="92"/>
      <c r="F187" s="92"/>
      <c r="G187" s="92"/>
    </row>
    <row r="188" spans="2:7">
      <c r="B188" s="92"/>
      <c r="C188" s="92"/>
      <c r="D188" s="92"/>
      <c r="E188" s="92"/>
      <c r="F188" s="92"/>
      <c r="G188" s="92"/>
    </row>
    <row r="189" spans="2:7">
      <c r="B189" s="92"/>
      <c r="C189" s="92"/>
      <c r="D189" s="92"/>
      <c r="E189" s="92"/>
      <c r="F189" s="92"/>
      <c r="G189" s="92"/>
    </row>
    <row r="190" spans="2:7">
      <c r="B190" s="92"/>
      <c r="C190" s="92"/>
      <c r="D190" s="92"/>
      <c r="E190" s="92"/>
      <c r="F190" s="92"/>
      <c r="G190" s="92"/>
    </row>
    <row r="191" spans="2:7">
      <c r="B191" s="92"/>
      <c r="C191" s="92"/>
      <c r="D191" s="92"/>
      <c r="E191" s="92"/>
      <c r="F191" s="92"/>
      <c r="G191" s="92"/>
    </row>
    <row r="192" spans="2:7">
      <c r="B192" s="92"/>
      <c r="C192" s="92"/>
      <c r="D192" s="92"/>
      <c r="E192" s="92"/>
      <c r="F192" s="92"/>
      <c r="G192" s="92"/>
    </row>
    <row r="193" spans="2:7">
      <c r="B193" s="92"/>
      <c r="C193" s="92"/>
      <c r="D193" s="92"/>
      <c r="E193" s="92"/>
      <c r="F193" s="92"/>
      <c r="G193" s="92"/>
    </row>
    <row r="194" spans="2:7">
      <c r="B194" s="92"/>
      <c r="C194" s="92"/>
      <c r="D194" s="92"/>
      <c r="E194" s="92"/>
      <c r="F194" s="92"/>
      <c r="G194" s="92"/>
    </row>
    <row r="195" spans="2:7">
      <c r="B195" s="92"/>
      <c r="C195" s="92"/>
      <c r="D195" s="92"/>
      <c r="E195" s="92"/>
      <c r="F195" s="92"/>
      <c r="G195" s="92"/>
    </row>
    <row r="196" spans="2:7">
      <c r="B196" s="92"/>
      <c r="C196" s="92"/>
      <c r="D196" s="92"/>
      <c r="E196" s="92"/>
      <c r="F196" s="92"/>
      <c r="G196" s="92"/>
    </row>
    <row r="197" spans="2:7">
      <c r="B197" s="92"/>
      <c r="C197" s="92"/>
      <c r="D197" s="92"/>
      <c r="E197" s="92"/>
      <c r="F197" s="92"/>
      <c r="G197" s="92"/>
    </row>
    <row r="198" spans="2:7">
      <c r="B198" s="92"/>
      <c r="C198" s="92"/>
      <c r="D198" s="92"/>
      <c r="E198" s="92"/>
      <c r="F198" s="92"/>
      <c r="G198" s="92"/>
    </row>
    <row r="199" spans="2:7">
      <c r="B199" s="92"/>
      <c r="C199" s="92"/>
      <c r="D199" s="92"/>
      <c r="E199" s="92"/>
      <c r="F199" s="92"/>
      <c r="G199" s="92"/>
    </row>
    <row r="200" spans="2:7">
      <c r="B200" s="92"/>
      <c r="C200" s="92"/>
      <c r="D200" s="92"/>
      <c r="E200" s="92"/>
      <c r="F200" s="92"/>
      <c r="G200" s="92"/>
    </row>
    <row r="201" spans="2:7">
      <c r="B201" s="92"/>
      <c r="C201" s="92"/>
      <c r="D201" s="92"/>
      <c r="E201" s="92"/>
      <c r="F201" s="92"/>
      <c r="G201" s="92"/>
    </row>
    <row r="202" spans="2:7">
      <c r="B202" s="92"/>
      <c r="C202" s="92"/>
      <c r="D202" s="92"/>
      <c r="E202" s="92"/>
      <c r="F202" s="92"/>
      <c r="G202" s="92"/>
    </row>
    <row r="203" spans="2:7">
      <c r="B203" s="92"/>
      <c r="C203" s="92"/>
      <c r="D203" s="92"/>
      <c r="E203" s="92"/>
      <c r="F203" s="92"/>
      <c r="G203" s="92"/>
    </row>
    <row r="204" spans="2:7">
      <c r="B204" s="92"/>
      <c r="C204" s="92"/>
      <c r="D204" s="92"/>
      <c r="E204" s="92"/>
      <c r="F204" s="92"/>
      <c r="G204" s="92"/>
    </row>
    <row r="205" spans="2:7">
      <c r="B205" s="92"/>
      <c r="C205" s="92"/>
      <c r="D205" s="92"/>
      <c r="E205" s="92"/>
      <c r="F205" s="92"/>
      <c r="G205" s="92"/>
    </row>
    <row r="206" spans="2:7">
      <c r="B206" s="92"/>
      <c r="C206" s="92"/>
      <c r="D206" s="92"/>
      <c r="E206" s="92"/>
      <c r="F206" s="92"/>
      <c r="G206" s="92"/>
    </row>
    <row r="207" spans="2:7">
      <c r="B207" s="92"/>
      <c r="C207" s="92"/>
      <c r="D207" s="92"/>
      <c r="E207" s="92"/>
      <c r="F207" s="92"/>
      <c r="G207" s="92"/>
    </row>
    <row r="208" spans="2:7">
      <c r="B208" s="92"/>
      <c r="C208" s="92"/>
      <c r="D208" s="92"/>
      <c r="E208" s="92"/>
      <c r="F208" s="92"/>
      <c r="G208" s="92"/>
    </row>
    <row r="209" spans="2:7">
      <c r="B209" s="92"/>
      <c r="C209" s="92"/>
      <c r="D209" s="92"/>
      <c r="E209" s="92"/>
      <c r="F209" s="92"/>
      <c r="G209" s="92"/>
    </row>
    <row r="210" spans="2:7">
      <c r="B210" s="92"/>
      <c r="C210" s="92"/>
      <c r="D210" s="92"/>
      <c r="E210" s="92"/>
      <c r="F210" s="92"/>
      <c r="G210" s="92"/>
    </row>
    <row r="211" spans="2:7">
      <c r="B211" s="92"/>
      <c r="C211" s="92"/>
      <c r="D211" s="92"/>
      <c r="E211" s="92"/>
      <c r="F211" s="92"/>
      <c r="G211" s="92"/>
    </row>
    <row r="212" spans="2:7">
      <c r="B212" s="92"/>
      <c r="C212" s="92"/>
      <c r="D212" s="92"/>
      <c r="E212" s="92"/>
      <c r="F212" s="92"/>
      <c r="G212" s="92"/>
    </row>
    <row r="213" spans="2:7">
      <c r="B213" s="92"/>
      <c r="C213" s="92"/>
      <c r="D213" s="92"/>
      <c r="E213" s="92"/>
      <c r="F213" s="92"/>
      <c r="G213" s="92"/>
    </row>
    <row r="214" spans="2:7">
      <c r="B214" s="92"/>
      <c r="C214" s="92"/>
      <c r="D214" s="92"/>
      <c r="E214" s="92"/>
      <c r="F214" s="92"/>
      <c r="G214" s="92"/>
    </row>
    <row r="215" spans="2:7">
      <c r="B215" s="92"/>
      <c r="C215" s="92"/>
      <c r="D215" s="92"/>
      <c r="E215" s="92"/>
      <c r="F215" s="92"/>
      <c r="G215" s="92"/>
    </row>
    <row r="216" spans="2:7">
      <c r="B216" s="92"/>
      <c r="C216" s="92"/>
      <c r="D216" s="92"/>
      <c r="E216" s="92"/>
      <c r="F216" s="92"/>
      <c r="G216" s="92"/>
    </row>
    <row r="217" spans="2:7">
      <c r="B217" s="92"/>
      <c r="C217" s="92"/>
      <c r="D217" s="92"/>
      <c r="E217" s="92"/>
      <c r="F217" s="92"/>
      <c r="G217" s="92"/>
    </row>
    <row r="218" spans="2:7">
      <c r="B218" s="92"/>
      <c r="C218" s="92"/>
      <c r="D218" s="92"/>
      <c r="E218" s="92"/>
      <c r="F218" s="92"/>
      <c r="G218" s="92"/>
    </row>
    <row r="219" spans="2:7">
      <c r="B219" s="92"/>
      <c r="C219" s="92"/>
      <c r="D219" s="92"/>
      <c r="E219" s="92"/>
      <c r="F219" s="92"/>
      <c r="G219" s="92"/>
    </row>
    <row r="220" spans="2:7">
      <c r="B220" s="92"/>
      <c r="C220" s="92"/>
      <c r="D220" s="92"/>
      <c r="E220" s="92"/>
      <c r="F220" s="92"/>
      <c r="G220" s="92"/>
    </row>
    <row r="221" spans="2:7">
      <c r="B221" s="92"/>
      <c r="C221" s="92"/>
      <c r="D221" s="92"/>
      <c r="E221" s="92"/>
      <c r="F221" s="92"/>
      <c r="G221" s="92"/>
    </row>
    <row r="222" spans="2:7">
      <c r="B222" s="92"/>
      <c r="C222" s="92"/>
      <c r="D222" s="92"/>
      <c r="E222" s="92"/>
      <c r="F222" s="92"/>
      <c r="G222" s="92"/>
    </row>
    <row r="223" spans="2:7">
      <c r="B223" s="92"/>
      <c r="C223" s="92"/>
      <c r="D223" s="92"/>
      <c r="E223" s="92"/>
      <c r="F223" s="92"/>
      <c r="G223" s="92"/>
    </row>
    <row r="224" spans="2:7">
      <c r="B224" s="92"/>
      <c r="C224" s="92"/>
      <c r="D224" s="92"/>
      <c r="E224" s="92"/>
      <c r="F224" s="92"/>
      <c r="G224" s="92"/>
    </row>
    <row r="225" spans="2:7">
      <c r="B225" s="92"/>
      <c r="C225" s="92"/>
      <c r="D225" s="92"/>
      <c r="E225" s="92"/>
      <c r="F225" s="92"/>
      <c r="G225" s="92"/>
    </row>
    <row r="226" spans="2:7">
      <c r="B226" s="92"/>
      <c r="C226" s="92"/>
      <c r="D226" s="92"/>
      <c r="E226" s="92"/>
      <c r="F226" s="92"/>
      <c r="G226" s="92"/>
    </row>
  </sheetData>
  <mergeCells count="4">
    <mergeCell ref="I28:I30"/>
    <mergeCell ref="I36:I41"/>
    <mergeCell ref="I42:I43"/>
    <mergeCell ref="I52:I53"/>
  </mergeCells>
  <pageMargins left="0.708661417322835" right="0.708661417322835" top="0.748031496062992" bottom="0.748031496062992" header="0.31496062992126" footer="0.31496062992126"/>
  <pageSetup paperSize="9" orientation="portrait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62"/>
  <sheetViews>
    <sheetView zoomScale="115" zoomScaleNormal="115" workbookViewId="0">
      <selection activeCell="C51" sqref="C51:O62"/>
    </sheetView>
  </sheetViews>
  <sheetFormatPr defaultColWidth="9" defaultRowHeight="12.75"/>
  <cols>
    <col min="1" max="1" width="11.5714285714286" style="48" customWidth="1"/>
    <col min="2" max="2" width="35.1428571428571" style="48" customWidth="1"/>
    <col min="3" max="3" width="17.5714285714286" style="48" customWidth="1"/>
    <col min="4" max="4" width="9.14285714285714" style="48" customWidth="1"/>
    <col min="5" max="5" width="12.1428571428571" style="48" customWidth="1"/>
    <col min="6" max="6" width="14.1428571428571" style="48" customWidth="1"/>
    <col min="7" max="7" width="9.85714285714286" style="49" customWidth="1"/>
    <col min="8" max="8" width="19.5714285714286" style="48" customWidth="1"/>
    <col min="9" max="9" width="12.4285714285714" style="50" customWidth="1"/>
    <col min="10" max="14" width="18.8571428571429" style="50" customWidth="1"/>
    <col min="15" max="15" width="34.7142857142857" style="48" customWidth="1"/>
    <col min="16" max="16384" width="9.14285714285714" style="48"/>
  </cols>
  <sheetData>
    <row r="2" ht="51" spans="1:15">
      <c r="A2" s="51" t="str">
        <f>GAS!A2</f>
        <v>DATE :28.9.26</v>
      </c>
      <c r="C2" s="14"/>
      <c r="I2" s="52" t="str">
        <f>'[1]ICE CUBE'!$S$6</f>
        <v> -15% warrantly 1year on parts only</v>
      </c>
      <c r="J2" s="52" t="str">
        <f>'[1]ICE CUBE'!W6</f>
        <v>1year warrantly on all parts include site visit KLANG VALLEY</v>
      </c>
      <c r="K2" s="52" t="str">
        <f>'[1]ICE CUBE'!X6</f>
        <v>warrantly 2years on parts and site services KLANG VALLEY</v>
      </c>
      <c r="L2" s="53" t="str">
        <f>'[1]ICE CUBE'!Y6</f>
        <v>dealer -10%</v>
      </c>
      <c r="M2" s="53" t="str">
        <f>'[1]ICE CUBE'!Z6</f>
        <v>dealer -15%</v>
      </c>
      <c r="N2" s="53" t="str">
        <f>'[1]ICE CUBE'!AA6</f>
        <v>dealer -20%</v>
      </c>
    </row>
    <row r="3" ht="32" customHeight="1" spans="1:15">
      <c r="A3" s="1" t="str">
        <f>'[3]ICE CUBE'!A4</f>
        <v>ITEM CODE</v>
      </c>
      <c r="B3" s="1" t="str">
        <f>'[3]ICE CUBE'!B4</f>
        <v>MODEL</v>
      </c>
      <c r="C3" s="1" t="str">
        <f>'[3]ICE CUBE'!C4</f>
        <v>capacity comp hp</v>
      </c>
      <c r="D3" s="1" t="str">
        <f>'[3]ICE CUBE'!D4</f>
        <v>up(column)</v>
      </c>
      <c r="E3" s="1" t="str">
        <f>'[3]ICE CUBE'!E4</f>
        <v>straight(row)</v>
      </c>
      <c r="F3" s="1" t="str">
        <f>'[3]ICE CUBE'!F4</f>
        <v>QUANTITY OF ICE CUBE</v>
      </c>
      <c r="G3" s="1" t="str">
        <f>'[3]ICE CUBE'!G4</f>
        <v>CAPACITY KG/DAY</v>
      </c>
      <c r="H3" s="1" t="str">
        <f>'[3]ICE CUBE'!H4</f>
        <v>EXTERNAL DIMENSION  mm (H*W*L)</v>
      </c>
      <c r="I3" s="54" t="str">
        <f>'[3]ICE CUBE'!$K$4</f>
        <v>ice evaporator only (RM)</v>
      </c>
      <c r="J3" s="55" t="str">
        <f>'[1]ICE CUBE'!W7</f>
        <v>(RM) ICE CUBE MACHINE warrantly 1year</v>
      </c>
      <c r="K3" s="56" t="str">
        <f>'[1]ICE CUBE'!X7</f>
        <v>(RM) ICE CUBE MACHINE warrantly 2 years</v>
      </c>
      <c r="L3" s="53" t="str">
        <f>'[1]ICE CUBE'!Y7</f>
        <v>1year installment cw warrantly 18months</v>
      </c>
      <c r="M3" s="53" t="str">
        <f>'[1]ICE CUBE'!Z7</f>
        <v>2year installment</v>
      </c>
      <c r="N3" s="53" t="str">
        <f>'[1]ICE CUBE'!AA7</f>
        <v>3years installment</v>
      </c>
      <c r="O3" s="57" t="s">
        <v>241</v>
      </c>
    </row>
    <row r="4" hidden="1" spans="1:15">
      <c r="A4" s="1" t="str">
        <f>'[1]ICE CUBE'!A8</f>
        <v>ICE001</v>
      </c>
      <c r="B4" s="1" t="str">
        <f>'[1]ICE CUBE'!B8</f>
        <v>13X12</v>
      </c>
      <c r="C4" s="1" t="str">
        <f>'[1]ICE CUBE'!C8</f>
        <v>1hp 13*12</v>
      </c>
      <c r="D4" s="1">
        <f>'[1]ICE CUBE'!F8</f>
        <v>13</v>
      </c>
      <c r="E4" s="1">
        <f>'[1]ICE CUBE'!G8</f>
        <v>12</v>
      </c>
      <c r="F4" s="1">
        <f>'[1]ICE CUBE'!H8</f>
        <v>156</v>
      </c>
      <c r="G4" s="58">
        <f>'[1]ICE CUBE'!I8</f>
        <v>149.76</v>
      </c>
      <c r="H4" s="1">
        <f>'[1]ICE CUBE'!M8</f>
        <v>0</v>
      </c>
      <c r="I4" s="59">
        <f>'[1]ICE CUBE'!S8</f>
        <v>1058.66114561767</v>
      </c>
      <c r="J4" s="60"/>
      <c r="K4" s="61"/>
      <c r="L4" s="53">
        <f>'[1]ICE CUBE'!Y8</f>
        <v>0</v>
      </c>
      <c r="M4" s="53">
        <f>'[1]ICE CUBE'!Z8</f>
        <v>0</v>
      </c>
      <c r="N4" s="53">
        <f>'[1]ICE CUBE'!AA8</f>
        <v>0</v>
      </c>
      <c r="O4" s="62"/>
    </row>
    <row r="5" hidden="1" spans="1:15">
      <c r="A5" s="1" t="str">
        <f>'[1]ICE CUBE'!A9</f>
        <v>ICE002</v>
      </c>
      <c r="B5" s="1" t="str">
        <f>'[1]ICE CUBE'!B9</f>
        <v>13X14</v>
      </c>
      <c r="C5" s="1" t="str">
        <f>'[1]ICE CUBE'!C9</f>
        <v>1.25hp 13*14</v>
      </c>
      <c r="D5" s="1">
        <f>'[1]ICE CUBE'!F9</f>
        <v>13</v>
      </c>
      <c r="E5" s="1">
        <f>'[1]ICE CUBE'!G9</f>
        <v>14</v>
      </c>
      <c r="F5" s="1">
        <f>'[1]ICE CUBE'!H9</f>
        <v>182</v>
      </c>
      <c r="G5" s="58">
        <f>'[1]ICE CUBE'!I9</f>
        <v>174.72</v>
      </c>
      <c r="H5" s="1">
        <f>'[1]ICE CUBE'!M9</f>
        <v>0</v>
      </c>
      <c r="I5" s="59">
        <f>'[1]ICE CUBE'!S9</f>
        <v>1235.10466988728</v>
      </c>
      <c r="J5" s="60"/>
      <c r="K5" s="61"/>
      <c r="L5" s="53">
        <f>'[1]ICE CUBE'!Y9</f>
        <v>0</v>
      </c>
      <c r="M5" s="53">
        <f>'[1]ICE CUBE'!Z9</f>
        <v>0</v>
      </c>
      <c r="N5" s="53">
        <f>'[1]ICE CUBE'!AA9</f>
        <v>0</v>
      </c>
      <c r="O5" s="62"/>
    </row>
    <row r="6" hidden="1" spans="1:15">
      <c r="A6" s="1" t="str">
        <f>'[1]ICE CUBE'!A10</f>
        <v>ICE002.1</v>
      </c>
      <c r="B6" s="1" t="str">
        <f>'[1]ICE CUBE'!B10</f>
        <v>13X18</v>
      </c>
      <c r="C6" s="1" t="str">
        <f>'[1]ICE CUBE'!C10</f>
        <v>1.5hp 13*18</v>
      </c>
      <c r="D6" s="1">
        <f>'[1]ICE CUBE'!F10</f>
        <v>13</v>
      </c>
      <c r="E6" s="1">
        <f>'[1]ICE CUBE'!G10</f>
        <v>18</v>
      </c>
      <c r="F6" s="1">
        <f>'[1]ICE CUBE'!H10</f>
        <v>234</v>
      </c>
      <c r="G6" s="58">
        <f>'[1]ICE CUBE'!I10</f>
        <v>224.64</v>
      </c>
      <c r="H6" s="1">
        <f>'[1]ICE CUBE'!M10</f>
        <v>0</v>
      </c>
      <c r="I6" s="59">
        <f>'[1]ICE CUBE'!S10</f>
        <v>1587.9917184265</v>
      </c>
      <c r="J6" s="60"/>
      <c r="K6" s="61"/>
      <c r="L6" s="53">
        <f>'[1]ICE CUBE'!Y10</f>
        <v>0</v>
      </c>
      <c r="M6" s="53">
        <f>'[1]ICE CUBE'!Z10</f>
        <v>0</v>
      </c>
      <c r="N6" s="53">
        <f>'[1]ICE CUBE'!AA10</f>
        <v>0</v>
      </c>
      <c r="O6" s="62"/>
    </row>
    <row r="7" hidden="1" spans="1:15">
      <c r="A7" s="1" t="str">
        <f>'[1]ICE CUBE'!A11</f>
        <v>ICE003</v>
      </c>
      <c r="B7" s="1" t="str">
        <f>'[1]ICE CUBE'!B11</f>
        <v>19X18</v>
      </c>
      <c r="C7" s="1" t="str">
        <f>'[1]ICE CUBE'!C11</f>
        <v>2hp 19*18</v>
      </c>
      <c r="D7" s="1">
        <f>'[1]ICE CUBE'!F11</f>
        <v>19</v>
      </c>
      <c r="E7" s="1">
        <f>'[1]ICE CUBE'!G11</f>
        <v>18</v>
      </c>
      <c r="F7" s="1">
        <f>'[1]ICE CUBE'!H11</f>
        <v>342</v>
      </c>
      <c r="G7" s="58">
        <f>'[1]ICE CUBE'!I11</f>
        <v>328.32</v>
      </c>
      <c r="H7" s="1">
        <f>'[1]ICE CUBE'!M11</f>
        <v>0</v>
      </c>
      <c r="I7" s="59">
        <f>'[1]ICE CUBE'!S11</f>
        <v>2320.91097308489</v>
      </c>
      <c r="J7" s="60"/>
      <c r="K7" s="61"/>
      <c r="L7" s="53">
        <f>'[1]ICE CUBE'!Y11</f>
        <v>0</v>
      </c>
      <c r="M7" s="53">
        <f>'[1]ICE CUBE'!Z11</f>
        <v>0</v>
      </c>
      <c r="N7" s="53">
        <f>'[1]ICE CUBE'!AA11</f>
        <v>0</v>
      </c>
      <c r="O7" s="62"/>
    </row>
    <row r="8" hidden="1" spans="1:15">
      <c r="A8" s="1" t="str">
        <f>'[1]ICE CUBE'!A12</f>
        <v>ICE004</v>
      </c>
      <c r="B8" s="1" t="str">
        <f>'[1]ICE CUBE'!B12</f>
        <v>22X18</v>
      </c>
      <c r="C8" s="1" t="str">
        <f>'[1]ICE CUBE'!C12</f>
        <v>2.5hp 22*18</v>
      </c>
      <c r="D8" s="1">
        <f>'[1]ICE CUBE'!F12</f>
        <v>22</v>
      </c>
      <c r="E8" s="1">
        <f>'[1]ICE CUBE'!G12</f>
        <v>18</v>
      </c>
      <c r="F8" s="1">
        <f>'[1]ICE CUBE'!H12</f>
        <v>396</v>
      </c>
      <c r="G8" s="58">
        <f>'[1]ICE CUBE'!I12</f>
        <v>380.16</v>
      </c>
      <c r="H8" s="1">
        <f>'[1]ICE CUBE'!M12</f>
        <v>0</v>
      </c>
      <c r="I8" s="59">
        <f>'[1]ICE CUBE'!S12</f>
        <v>2687.37060041408</v>
      </c>
      <c r="J8" s="60"/>
      <c r="K8" s="61"/>
      <c r="L8" s="53">
        <f>'[1]ICE CUBE'!Y12</f>
        <v>0</v>
      </c>
      <c r="M8" s="53">
        <f>'[1]ICE CUBE'!Z12</f>
        <v>0</v>
      </c>
      <c r="N8" s="53">
        <f>'[1]ICE CUBE'!AA12</f>
        <v>0</v>
      </c>
      <c r="O8" s="62"/>
    </row>
    <row r="9" hidden="1" spans="1:15">
      <c r="A9" s="1" t="str">
        <f>'[1]ICE CUBE'!A13</f>
        <v>ICE005</v>
      </c>
      <c r="B9" s="1" t="str">
        <f>'[1]ICE CUBE'!B13</f>
        <v>22X20</v>
      </c>
      <c r="C9" s="1" t="str">
        <f>'[1]ICE CUBE'!C13</f>
        <v>3hp 22*20</v>
      </c>
      <c r="D9" s="1">
        <f>'[1]ICE CUBE'!F13</f>
        <v>22</v>
      </c>
      <c r="E9" s="1">
        <f>'[1]ICE CUBE'!G13</f>
        <v>20</v>
      </c>
      <c r="F9" s="1">
        <f>'[1]ICE CUBE'!H13</f>
        <v>440</v>
      </c>
      <c r="G9" s="58">
        <f>'[1]ICE CUBE'!I13</f>
        <v>422.4</v>
      </c>
      <c r="H9" s="1">
        <f>'[1]ICE CUBE'!M13</f>
        <v>0</v>
      </c>
      <c r="I9" s="59">
        <f>'[1]ICE CUBE'!S13</f>
        <v>2985.96733379342</v>
      </c>
      <c r="J9" s="60"/>
      <c r="K9" s="61"/>
      <c r="L9" s="53">
        <f>'[1]ICE CUBE'!Y13</f>
        <v>0</v>
      </c>
      <c r="M9" s="53">
        <f>'[1]ICE CUBE'!Z13</f>
        <v>0</v>
      </c>
      <c r="N9" s="53">
        <f>'[1]ICE CUBE'!AA13</f>
        <v>0</v>
      </c>
      <c r="O9" s="62"/>
    </row>
    <row r="10" hidden="1" spans="1:15">
      <c r="A10" s="1" t="str">
        <f>'[1]ICE CUBE'!A14</f>
        <v>ICE005.1</v>
      </c>
      <c r="B10" s="1" t="str">
        <f>'[1]ICE CUBE'!B14</f>
        <v>24X20</v>
      </c>
      <c r="C10" s="1" t="str">
        <f>'[1]ICE CUBE'!C14</f>
        <v>3hp 3ph  24*20</v>
      </c>
      <c r="D10" s="1">
        <f>'[1]ICE CUBE'!F14</f>
        <v>24</v>
      </c>
      <c r="E10" s="1">
        <f>'[1]ICE CUBE'!G14</f>
        <v>20</v>
      </c>
      <c r="F10" s="1">
        <f>'[1]ICE CUBE'!H14</f>
        <v>480</v>
      </c>
      <c r="G10" s="58">
        <f>'[1]ICE CUBE'!I14</f>
        <v>460.8</v>
      </c>
      <c r="H10" s="1">
        <f>'[1]ICE CUBE'!M14</f>
        <v>0</v>
      </c>
      <c r="I10" s="59">
        <f>'[1]ICE CUBE'!S14</f>
        <v>3257.41890959282</v>
      </c>
      <c r="J10" s="60"/>
      <c r="K10" s="61"/>
      <c r="L10" s="53">
        <f>'[1]ICE CUBE'!Y14</f>
        <v>0</v>
      </c>
      <c r="M10" s="53">
        <f>'[1]ICE CUBE'!Z14</f>
        <v>0</v>
      </c>
      <c r="N10" s="53">
        <f>'[1]ICE CUBE'!AA14</f>
        <v>0</v>
      </c>
      <c r="O10" s="62"/>
    </row>
    <row r="11" s="48" customFormat="1" ht="16" customHeight="1" spans="1:15">
      <c r="A11" s="1" t="str">
        <f>'[1]ICE CUBE'!A15</f>
        <v>ICE006</v>
      </c>
      <c r="B11" s="1" t="str">
        <f>'[1]ICE CUBE'!B15</f>
        <v>QICM-150 (150kgs) 13*12 </v>
      </c>
      <c r="C11" s="1" t="str">
        <f>'[1]ICE CUBE'!C15</f>
        <v>1hp (4.35amp)13*12</v>
      </c>
      <c r="D11" s="1">
        <f>'[1]ICE CUBE'!F15</f>
        <v>13</v>
      </c>
      <c r="E11" s="1">
        <f>'[1]ICE CUBE'!G15</f>
        <v>12</v>
      </c>
      <c r="F11" s="1">
        <f>'[1]ICE CUBE'!H15</f>
        <v>156</v>
      </c>
      <c r="G11" s="58">
        <f>'[1]ICE CUBE'!I15</f>
        <v>149.76</v>
      </c>
      <c r="H11" s="1" t="str">
        <f>'[1]ICE CUBE'!M15</f>
        <v>1630*560*800</v>
      </c>
      <c r="I11" s="59">
        <f>'[1]ICE CUBE'!S15</f>
        <v>1058.66114561767</v>
      </c>
      <c r="J11" s="63">
        <f>'[1]ICE CUBE'!$W15</f>
        <v>5611.98392400438</v>
      </c>
      <c r="K11" s="61">
        <f>'[1]ICE CUBE'!X15</f>
        <v>6602.33402824045</v>
      </c>
      <c r="L11" s="64">
        <f>'[1]ICE CUBE'!Y15</f>
        <v>647.287649827495</v>
      </c>
      <c r="M11" s="53">
        <f>'[1]ICE CUBE'!Z15</f>
        <v>392.996073109551</v>
      </c>
      <c r="N11" s="64">
        <f>'[1]ICE CUBE'!AA15</f>
        <v>333.451213547498</v>
      </c>
      <c r="O11" s="62"/>
    </row>
    <row r="12" s="48" customFormat="1" ht="16" customHeight="1" spans="1:15">
      <c r="A12" s="1" t="str">
        <f>'[1]ICE CUBE'!A16</f>
        <v>ICE007</v>
      </c>
      <c r="B12" s="1" t="str">
        <f>'[1]ICE CUBE'!B16</f>
        <v>QICM-180 (180kgs) 13*14</v>
      </c>
      <c r="C12" s="1" t="str">
        <f>'[1]ICE CUBE'!C16</f>
        <v>1.25hp (4.6amp)13*14</v>
      </c>
      <c r="D12" s="1">
        <f>'[1]ICE CUBE'!F16</f>
        <v>13</v>
      </c>
      <c r="E12" s="1">
        <f>'[1]ICE CUBE'!G16</f>
        <v>14</v>
      </c>
      <c r="F12" s="1">
        <f>'[1]ICE CUBE'!H16</f>
        <v>182</v>
      </c>
      <c r="G12" s="58">
        <f>'[1]ICE CUBE'!I16</f>
        <v>174.72</v>
      </c>
      <c r="H12" s="1" t="str">
        <f>'[1]ICE CUBE'!M16</f>
        <v>1730*560*800</v>
      </c>
      <c r="I12" s="59">
        <f>'[1]ICE CUBE'!S16</f>
        <v>1235.10466988728</v>
      </c>
      <c r="J12" s="63">
        <f>'[1]ICE CUBE'!$W16</f>
        <v>6196.56558275484</v>
      </c>
      <c r="K12" s="61">
        <f>'[1]ICE CUBE'!X16</f>
        <v>7290.07715618217</v>
      </c>
      <c r="L12" s="64">
        <f>'[1]ICE CUBE'!Y16</f>
        <v>714.713446684526</v>
      </c>
      <c r="M12" s="53">
        <f>'[1]ICE CUBE'!Z16</f>
        <v>433.933164058462</v>
      </c>
      <c r="N12" s="64">
        <f>'[1]ICE CUBE'!AA16</f>
        <v>368.185714958695</v>
      </c>
      <c r="O12" s="62"/>
    </row>
    <row r="13" s="48" customFormat="1" ht="16" customHeight="1" spans="1:15">
      <c r="A13" s="1" t="str">
        <f>'[1]ICE CUBE'!A17</f>
        <v>ICE009</v>
      </c>
      <c r="B13" s="1" t="str">
        <f>'[1]ICE CUBE'!B17</f>
        <v>QICM-250 (250kgs) 13*18</v>
      </c>
      <c r="C13" s="1" t="str">
        <f>'[1]ICE CUBE'!C17</f>
        <v>1.5hp (5.7amp)13*18</v>
      </c>
      <c r="D13" s="1">
        <f>'[1]ICE CUBE'!F17</f>
        <v>13</v>
      </c>
      <c r="E13" s="1">
        <f>'[1]ICE CUBE'!G17</f>
        <v>18</v>
      </c>
      <c r="F13" s="1">
        <f>'[1]ICE CUBE'!H17</f>
        <v>234</v>
      </c>
      <c r="G13" s="58">
        <f>'[1]ICE CUBE'!I17</f>
        <v>224.64</v>
      </c>
      <c r="H13" s="1" t="str">
        <f>'[1]ICE CUBE'!M17</f>
        <v>1730*760*800</v>
      </c>
      <c r="I13" s="59">
        <f>'[1]ICE CUBE'!S17</f>
        <v>1587.9917184265</v>
      </c>
      <c r="J13" s="63">
        <f>'[1]ICE CUBE'!$W17</f>
        <v>7599.56156375594</v>
      </c>
      <c r="K13" s="61">
        <f>'[1]ICE CUBE'!X17</f>
        <v>8940.66066324228</v>
      </c>
      <c r="L13" s="64">
        <f>'[1]ICE CUBE'!Y17</f>
        <v>876.5353591414</v>
      </c>
      <c r="M13" s="53">
        <f>'[1]ICE CUBE'!Z17</f>
        <v>532.18218233585</v>
      </c>
      <c r="N13" s="64">
        <f>'[1]ICE CUBE'!AA17</f>
        <v>451.54851834557</v>
      </c>
      <c r="O13" s="62"/>
    </row>
    <row r="14" s="48" customFormat="1" ht="16" customHeight="1" spans="1:15">
      <c r="A14" s="1" t="str">
        <f>'[1]ICE CUBE'!A18</f>
        <v>ICE011</v>
      </c>
      <c r="B14" s="1" t="str">
        <f>'[1]ICE CUBE'!B18</f>
        <v>QICM-350 (350kgs) 19*18</v>
      </c>
      <c r="C14" s="1" t="str">
        <f>'[1]ICE CUBE'!C18</f>
        <v>2hp (8.12amp)19*18</v>
      </c>
      <c r="D14" s="1">
        <f>'[1]ICE CUBE'!F18</f>
        <v>19</v>
      </c>
      <c r="E14" s="1">
        <f>'[1]ICE CUBE'!G18</f>
        <v>18</v>
      </c>
      <c r="F14" s="1">
        <f>'[1]ICE CUBE'!H18</f>
        <v>342</v>
      </c>
      <c r="G14" s="58">
        <f>'[1]ICE CUBE'!I18</f>
        <v>328.32</v>
      </c>
      <c r="H14" s="1" t="str">
        <f>'[1]ICE CUBE'!M18</f>
        <v>1930*760*800</v>
      </c>
      <c r="I14" s="59">
        <f>'[1]ICE CUBE'!S18</f>
        <v>2320.91097308489</v>
      </c>
      <c r="J14" s="63">
        <f>'[1]ICE CUBE'!$W18</f>
        <v>9470.2228717574</v>
      </c>
      <c r="K14" s="61">
        <f>'[1]ICE CUBE'!X18</f>
        <v>11141.4386726558</v>
      </c>
      <c r="L14" s="64">
        <f>'[1]ICE CUBE'!Y18</f>
        <v>1092.2979090839</v>
      </c>
      <c r="M14" s="53">
        <f>'[1]ICE CUBE'!Z18</f>
        <v>663.180873372367</v>
      </c>
      <c r="N14" s="64">
        <f>'[1]ICE CUBE'!AA18</f>
        <v>562.698922861402</v>
      </c>
      <c r="O14" s="62"/>
    </row>
    <row r="15" s="48" customFormat="1" ht="16" customHeight="1" spans="1:15">
      <c r="A15" s="1" t="str">
        <f>'[1]ICE CUBE'!A19</f>
        <v>ICE012</v>
      </c>
      <c r="B15" s="1" t="str">
        <f>'[1]ICE CUBE'!B19</f>
        <v>QICM-400 (400kgs) 22*18</v>
      </c>
      <c r="C15" s="1" t="str">
        <f>'[1]ICE CUBE'!C19</f>
        <v>2.5hp (11amp)22*18</v>
      </c>
      <c r="D15" s="1">
        <f>'[1]ICE CUBE'!F19</f>
        <v>22</v>
      </c>
      <c r="E15" s="1">
        <f>'[1]ICE CUBE'!G19</f>
        <v>18</v>
      </c>
      <c r="F15" s="1">
        <f>'[1]ICE CUBE'!H19</f>
        <v>396</v>
      </c>
      <c r="G15" s="58">
        <f>'[1]ICE CUBE'!I19</f>
        <v>380.16</v>
      </c>
      <c r="H15" s="1" t="str">
        <f>'[1]ICE CUBE'!M19</f>
        <v>1930*760*800</v>
      </c>
      <c r="I15" s="59">
        <f>'[1]ICE CUBE'!S19</f>
        <v>2687.37060041408</v>
      </c>
      <c r="J15" s="63">
        <f>'[1]ICE CUBE'!$W19</f>
        <v>10288.637194008</v>
      </c>
      <c r="K15" s="61">
        <f>'[1]ICE CUBE'!X19</f>
        <v>12104.2790517742</v>
      </c>
      <c r="L15" s="64">
        <f>'[1]ICE CUBE'!Y19</f>
        <v>1186.69402468374</v>
      </c>
      <c r="M15" s="53">
        <f>'[1]ICE CUBE'!Z19</f>
        <v>720.492800700843</v>
      </c>
      <c r="N15" s="64">
        <f>'[1]ICE CUBE'!AA19</f>
        <v>611.327224837079</v>
      </c>
      <c r="O15" s="62"/>
    </row>
    <row r="16" s="48" customFormat="1" ht="16" customHeight="1" spans="1:15">
      <c r="A16" s="1" t="str">
        <f>'[1]ICE CUBE'!A20</f>
        <v>ICE012.1</v>
      </c>
      <c r="B16" s="1" t="str">
        <f>'[1]ICE CUBE'!B20</f>
        <v>QICM-450 (450kgs) 22*20</v>
      </c>
      <c r="C16" s="1" t="str">
        <f>'[1]ICE CUBE'!C20</f>
        <v>3hp (11.8amp)22*20</v>
      </c>
      <c r="D16" s="1">
        <f>'[1]ICE CUBE'!F20</f>
        <v>22</v>
      </c>
      <c r="E16" s="1">
        <f>'[1]ICE CUBE'!G20</f>
        <v>20</v>
      </c>
      <c r="F16" s="1">
        <f>'[1]ICE CUBE'!H20</f>
        <v>440</v>
      </c>
      <c r="G16" s="58">
        <f>'[1]ICE CUBE'!I20</f>
        <v>422.4</v>
      </c>
      <c r="H16" s="1" t="str">
        <f>'[1]ICE CUBE'!M20</f>
        <v>1930*760*802</v>
      </c>
      <c r="I16" s="59">
        <f>'[1]ICE CUBE'!S20</f>
        <v>2985.96733379342</v>
      </c>
      <c r="J16" s="63" t="str">
        <f>'[1]ICE CUBE'!$W20</f>
        <v>~</v>
      </c>
      <c r="K16" s="61" t="str">
        <f>'[1]ICE CUBE'!X20</f>
        <v>~</v>
      </c>
      <c r="L16" s="64" t="str">
        <f>'[1]ICE CUBE'!Y20</f>
        <v>~</v>
      </c>
      <c r="M16" s="53" t="str">
        <f>'[1]ICE CUBE'!Z20</f>
        <v>~</v>
      </c>
      <c r="N16" s="64" t="str">
        <f>'[1]ICE CUBE'!AA20</f>
        <v>~</v>
      </c>
      <c r="O16" s="62"/>
    </row>
    <row r="17" s="48" customFormat="1" ht="16" customHeight="1" spans="1:15">
      <c r="A17" s="1" t="str">
        <f>'[1]ICE CUBE'!A21</f>
        <v>ICE013</v>
      </c>
      <c r="B17" s="1" t="str">
        <f>'[1]ICE CUBE'!B21</f>
        <v>QICM-480 (480kgs) 24*20</v>
      </c>
      <c r="C17" s="1" t="str">
        <f>'[1]ICE CUBE'!C21</f>
        <v>3hp 3ph (5.1amp) 24*20</v>
      </c>
      <c r="D17" s="1">
        <f>'[1]ICE CUBE'!F21</f>
        <v>24</v>
      </c>
      <c r="E17" s="1">
        <f>'[1]ICE CUBE'!G21</f>
        <v>20</v>
      </c>
      <c r="F17" s="1">
        <f>'[1]ICE CUBE'!H21</f>
        <v>480</v>
      </c>
      <c r="G17" s="58">
        <f>'[1]ICE CUBE'!I21</f>
        <v>460.8</v>
      </c>
      <c r="H17" s="1" t="str">
        <f>'[1]ICE CUBE'!M21</f>
        <v>1930*760*800</v>
      </c>
      <c r="I17" s="59">
        <f>'[1]ICE CUBE'!S21</f>
        <v>3257.41890959282</v>
      </c>
      <c r="J17" s="63">
        <f>'[1]ICE CUBE'!$W21</f>
        <v>13886.5787781133</v>
      </c>
      <c r="K17" s="61">
        <f>'[1]ICE CUBE'!X21</f>
        <v>16337.1515036627</v>
      </c>
      <c r="L17" s="64">
        <f>'[1]ICE CUBE'!Y21</f>
        <v>1601.68151996693</v>
      </c>
      <c r="M17" s="53">
        <f>'[1]ICE CUBE'!Z21</f>
        <v>972.449494265638</v>
      </c>
      <c r="N17" s="64">
        <f>'[1]ICE CUBE'!AA21</f>
        <v>825.108661801147</v>
      </c>
      <c r="O17" s="62"/>
    </row>
    <row r="18" spans="1:15">
      <c r="A18" s="1" t="str">
        <f>'[1]ICE CUBE'!A22</f>
        <v>ICE013.01</v>
      </c>
      <c r="B18" s="1" t="str">
        <f>'[1]ICE CUBE'!B22</f>
        <v>QICM-500 (500kgs) 14*18*2</v>
      </c>
      <c r="C18" s="1"/>
      <c r="D18" s="1"/>
      <c r="E18" s="1"/>
      <c r="F18" s="1"/>
      <c r="G18" s="58"/>
      <c r="H18" s="1" t="str">
        <f>'[1]ICE CUBE'!M22</f>
        <v>1890*780*1320</v>
      </c>
      <c r="I18" s="59" t="str">
        <f>'[1]ICE CUBE'!S22</f>
        <v>~</v>
      </c>
      <c r="J18" s="63">
        <f>'[1]ICE CUBE'!$W22</f>
        <v>16134.4537815126</v>
      </c>
      <c r="K18" s="61">
        <f>'[1]ICE CUBE'!X22</f>
        <v>18981.7103311913</v>
      </c>
      <c r="L18" s="64">
        <f>'[1]ICE CUBE'!Y22</f>
        <v>1860.95199325405</v>
      </c>
      <c r="M18" s="53">
        <f>'[1]ICE CUBE'!Z22</f>
        <v>1129.86371018996</v>
      </c>
      <c r="N18" s="64">
        <f>'[1]ICE CUBE'!AA22</f>
        <v>958.672238949055</v>
      </c>
      <c r="O18" s="62"/>
    </row>
    <row r="19" spans="1:15">
      <c r="A19" s="1" t="str">
        <f>'[1]ICE CUBE'!A23</f>
        <v>ICE013.02</v>
      </c>
      <c r="B19" s="1" t="str">
        <f>'[1]ICE CUBE'!B23</f>
        <v>QICM-760 (760kgs) 19*20*2</v>
      </c>
      <c r="C19" s="1"/>
      <c r="D19" s="1"/>
      <c r="E19" s="1"/>
      <c r="F19" s="1"/>
      <c r="G19" s="58"/>
      <c r="H19" s="1" t="str">
        <f>'[1]ICE CUBE'!M23</f>
        <v>2050*780*1320</v>
      </c>
      <c r="I19" s="59" t="str">
        <f>'[1]ICE CUBE'!S23</f>
        <v>~</v>
      </c>
      <c r="J19" s="63">
        <f>'[1]ICE CUBE'!$W23</f>
        <v>19758.8600657654</v>
      </c>
      <c r="K19" s="61">
        <f>'[1]ICE CUBE'!X23</f>
        <v>23245.7177244299</v>
      </c>
      <c r="L19" s="64">
        <f>'[1]ICE CUBE'!Y23</f>
        <v>2278.99193376764</v>
      </c>
      <c r="M19" s="53">
        <f>'[1]ICE CUBE'!Z23</f>
        <v>1383.67367407321</v>
      </c>
      <c r="N19" s="64">
        <f>'[1]ICE CUBE'!AA23</f>
        <v>1174.02614769848</v>
      </c>
      <c r="O19" s="62"/>
    </row>
    <row r="20" ht="55.5" customHeight="1" spans="1:15">
      <c r="A20" s="1" t="str">
        <f>'[1]ICE CUBE'!A24</f>
        <v>ICE015</v>
      </c>
      <c r="B20" s="1" t="str">
        <f>'[1]ICE CUBE'!B24</f>
        <v>ICY BOARD WZB1115</v>
      </c>
      <c r="C20" s="1">
        <f>'[1]ICE CUBE'!C24</f>
        <v>0</v>
      </c>
      <c r="D20" s="1">
        <f>'[1]ICE CUBE'!F24</f>
        <v>0</v>
      </c>
      <c r="E20" s="1">
        <f>'[1]ICE CUBE'!G24</f>
        <v>0</v>
      </c>
      <c r="F20" s="1">
        <f>'[1]ICE CUBE'!H24</f>
        <v>0</v>
      </c>
      <c r="G20" s="58">
        <f>'[1]ICE CUBE'!I24</f>
        <v>0</v>
      </c>
      <c r="H20" s="1">
        <f>'[1]ICE CUBE'!M24</f>
        <v>0</v>
      </c>
      <c r="I20" s="59">
        <f>'[1]ICE CUBE'!S24</f>
        <v>302.729787567201</v>
      </c>
      <c r="J20" s="65"/>
      <c r="K20" s="65"/>
      <c r="L20" s="65"/>
      <c r="M20" s="65"/>
      <c r="N20" s="65"/>
      <c r="O20" s="66"/>
    </row>
    <row r="21" ht="63" customHeight="1" spans="1:15">
      <c r="A21" s="1" t="str">
        <f>'[1]ICE CUBE'!A25</f>
        <v>ICE016</v>
      </c>
      <c r="B21" s="1" t="str">
        <f>'[1]ICE CUBE'!B25</f>
        <v>SOLENOID VALVE FDF-6A</v>
      </c>
      <c r="C21" s="1">
        <f>'[1]ICE CUBE'!C25</f>
        <v>0</v>
      </c>
      <c r="D21" s="1">
        <f>'[1]ICE CUBE'!F25</f>
        <v>0</v>
      </c>
      <c r="E21" s="1">
        <f>'[1]ICE CUBE'!G25</f>
        <v>0</v>
      </c>
      <c r="F21" s="1">
        <f>'[1]ICE CUBE'!H25</f>
        <v>0</v>
      </c>
      <c r="G21" s="58">
        <f>'[1]ICE CUBE'!I25</f>
        <v>0</v>
      </c>
      <c r="H21" s="1">
        <f>'[1]ICE CUBE'!M25</f>
        <v>0</v>
      </c>
      <c r="I21" s="59">
        <f>'[1]ICE CUBE'!S25</f>
        <v>62.8425283156741</v>
      </c>
      <c r="J21" s="65"/>
      <c r="K21" s="65"/>
      <c r="L21" s="65"/>
      <c r="M21" s="65"/>
      <c r="N21" s="65"/>
      <c r="O21" s="66"/>
    </row>
    <row r="22" ht="76.5" customHeight="1" spans="1:15">
      <c r="A22" s="1" t="str">
        <f>'[1]ICE CUBE'!A26</f>
        <v>ICE017</v>
      </c>
      <c r="B22" s="1" t="str">
        <f>'[1]ICE CUBE'!B26</f>
        <v>FCD-270A INLET VALVE</v>
      </c>
      <c r="C22" s="1"/>
      <c r="D22" s="1"/>
      <c r="E22" s="1"/>
      <c r="F22" s="1"/>
      <c r="G22" s="58"/>
      <c r="H22" s="1"/>
      <c r="I22" s="59">
        <f>'[1]ICE CUBE'!S26</f>
        <v>17.7462289263532</v>
      </c>
      <c r="J22" s="59"/>
      <c r="K22" s="59"/>
      <c r="L22" s="59"/>
      <c r="M22" s="59"/>
      <c r="N22" s="59"/>
      <c r="O22" s="66"/>
    </row>
    <row r="23" ht="77.25" customHeight="1" spans="1:15">
      <c r="A23" s="1" t="str">
        <f>'[1]ICE CUBE'!A27</f>
        <v>ICE017.1</v>
      </c>
      <c r="B23" s="1" t="str">
        <f>'[1]ICE CUBE'!B27</f>
        <v>FPD-360L INLET VALVE</v>
      </c>
      <c r="C23" s="1"/>
      <c r="D23" s="1"/>
      <c r="E23" s="1"/>
      <c r="F23" s="1"/>
      <c r="G23" s="58"/>
      <c r="H23" s="1"/>
      <c r="I23" s="59">
        <f>'[1]ICE CUBE'!S27</f>
        <v>21.9218122031421</v>
      </c>
      <c r="J23" s="59"/>
      <c r="K23" s="59"/>
      <c r="L23" s="59"/>
      <c r="M23" s="59"/>
      <c r="N23" s="59"/>
      <c r="O23" s="66"/>
    </row>
    <row r="24" ht="52.5" customHeight="1" spans="1:15">
      <c r="A24" s="1" t="str">
        <f>'[1]ICE CUBE'!A28</f>
        <v>ICE018</v>
      </c>
      <c r="B24" s="1" t="str">
        <f>'[1]ICE CUBE'!B28</f>
        <v>FDP-90A 排水阀 (Drain Valve)</v>
      </c>
      <c r="C24" s="1"/>
      <c r="D24" s="1"/>
      <c r="E24" s="1"/>
      <c r="F24" s="1"/>
      <c r="G24" s="58"/>
      <c r="H24" s="1"/>
      <c r="I24" s="59">
        <f>'[1]ICE CUBE'!S28</f>
        <v>38.3631713554987</v>
      </c>
      <c r="J24" s="59"/>
      <c r="K24" s="59"/>
      <c r="L24" s="59"/>
      <c r="M24" s="59"/>
      <c r="N24" s="59"/>
      <c r="O24" s="66"/>
    </row>
    <row r="25" ht="52.5" customHeight="1" spans="1:15">
      <c r="A25" s="1" t="str">
        <f>'[1]ICE CUBE'!A29</f>
        <v>ICE018.1</v>
      </c>
      <c r="B25" s="1" t="str">
        <f>'[1]ICE CUBE'!B29</f>
        <v>WATER PRESSURE CONTROL VALVE 3/4"</v>
      </c>
      <c r="C25" s="1"/>
      <c r="D25" s="1"/>
      <c r="E25" s="1"/>
      <c r="F25" s="1"/>
      <c r="G25" s="58"/>
      <c r="H25" s="1"/>
      <c r="I25" s="59">
        <f>'[1]ICE CUBE'!S29</f>
        <v>219.218122031421</v>
      </c>
      <c r="J25" s="59"/>
      <c r="K25" s="67"/>
      <c r="L25" s="67"/>
      <c r="M25" s="67"/>
      <c r="N25" s="67"/>
      <c r="O25" s="68"/>
    </row>
    <row r="26" ht="31.5" customHeight="1" spans="1:15">
      <c r="A26" s="1" t="str">
        <f>'[1]ICE CUBE'!A30</f>
        <v>ICE019</v>
      </c>
      <c r="B26" s="1" t="str">
        <f>'[1]ICE CUBE'!B30</f>
        <v>300P 储冰桶 (ICE BIN)</v>
      </c>
      <c r="C26" s="1"/>
      <c r="D26" s="1"/>
      <c r="E26" s="1"/>
      <c r="F26" s="1"/>
      <c r="G26" s="58"/>
      <c r="H26" s="1"/>
      <c r="I26" s="59">
        <f>'[1]ICE CUBE'!S30</f>
        <v>1164.59627329193</v>
      </c>
      <c r="J26" s="59"/>
      <c r="K26" s="67"/>
      <c r="L26" s="67"/>
      <c r="M26" s="67"/>
      <c r="N26" s="67"/>
      <c r="O26" s="69"/>
    </row>
    <row r="27" ht="24.75" customHeight="1" spans="1:15">
      <c r="A27" s="1" t="str">
        <f>'[1]ICE CUBE'!A31</f>
        <v>ICE020</v>
      </c>
      <c r="B27" s="1" t="str">
        <f>'[1]ICE CUBE'!B31</f>
        <v>500P 储冰桶 (ICE BIN)</v>
      </c>
      <c r="C27" s="1"/>
      <c r="D27" s="1"/>
      <c r="E27" s="1"/>
      <c r="F27" s="1"/>
      <c r="G27" s="58"/>
      <c r="H27" s="1"/>
      <c r="I27" s="59">
        <f>'[1]ICE CUBE'!S31</f>
        <v>1293.99585921325</v>
      </c>
      <c r="J27" s="59"/>
      <c r="K27" s="70"/>
      <c r="L27" s="70"/>
      <c r="M27" s="70"/>
      <c r="N27" s="70"/>
      <c r="O27" s="71"/>
    </row>
    <row r="28" ht="29.25" customHeight="1" spans="1:15">
      <c r="A28" s="1" t="str">
        <f>'[1]ICE CUBE'!A32</f>
        <v>ICE020.01</v>
      </c>
      <c r="B28" s="1" t="str">
        <f>'[1]ICE CUBE'!B32</f>
        <v>600P 储冰桶 (ICE BIN)</v>
      </c>
      <c r="C28" s="1"/>
      <c r="D28" s="1"/>
      <c r="E28" s="1"/>
      <c r="F28" s="1"/>
      <c r="G28" s="58"/>
      <c r="H28" s="1"/>
      <c r="I28" s="59">
        <f>'[1]ICE CUBE'!S32</f>
        <v>1682.19461697723</v>
      </c>
      <c r="J28" s="59"/>
      <c r="K28" s="72"/>
      <c r="L28" s="72"/>
      <c r="M28" s="72"/>
      <c r="N28" s="72"/>
      <c r="O28" s="73"/>
    </row>
    <row r="29" ht="18.75" customHeight="1" spans="1:15">
      <c r="A29" s="1" t="str">
        <f>'[1]ICE CUBE'!A33</f>
        <v>ICE021</v>
      </c>
      <c r="B29" s="1" t="str">
        <f>'[1]ICE CUBE'!B33</f>
        <v>2000P 储冰桶 (ICE BIN) c/w top cover</v>
      </c>
      <c r="C29" s="1"/>
      <c r="D29" s="1"/>
      <c r="E29" s="1"/>
      <c r="F29" s="1"/>
      <c r="G29" s="58"/>
      <c r="H29" s="1"/>
      <c r="I29" s="59">
        <f>'[1]ICE CUBE'!S33</f>
        <v>3105.5900621118</v>
      </c>
      <c r="J29" s="59"/>
      <c r="K29" s="67"/>
      <c r="L29" s="67"/>
      <c r="M29" s="67"/>
      <c r="N29" s="67"/>
      <c r="O29" s="69"/>
    </row>
    <row r="30" ht="20.25" customHeight="1" spans="1:15">
      <c r="A30" s="1" t="str">
        <f>'[1]ICE CUBE'!A34</f>
        <v>ICE021.01</v>
      </c>
      <c r="B30" s="1" t="str">
        <f>'[1]ICE CUBE'!B34</f>
        <v>2500P 储冰桶 (ICE BIN) c/w top cover</v>
      </c>
      <c r="C30" s="1"/>
      <c r="D30" s="1"/>
      <c r="E30" s="1"/>
      <c r="F30" s="1"/>
      <c r="G30" s="58"/>
      <c r="H30" s="1"/>
      <c r="I30" s="59">
        <f>'[1]ICE CUBE'!S34</f>
        <v>4399.58592132505</v>
      </c>
      <c r="J30" s="59"/>
      <c r="K30" s="70"/>
      <c r="L30" s="70"/>
      <c r="M30" s="70"/>
      <c r="N30" s="70"/>
      <c r="O30" s="71"/>
    </row>
    <row r="31" ht="21" customHeight="1" spans="1:15">
      <c r="A31" s="1" t="str">
        <f>'[1]ICE CUBE'!A35</f>
        <v>ICE022</v>
      </c>
      <c r="B31" s="1" t="str">
        <f>'[1]ICE CUBE'!B35</f>
        <v>新款200P内胆 (New model Inner)</v>
      </c>
      <c r="C31" s="1"/>
      <c r="D31" s="1"/>
      <c r="E31" s="1"/>
      <c r="F31" s="1"/>
      <c r="G31" s="58"/>
      <c r="H31" s="1"/>
      <c r="I31" s="59">
        <f>'[1]ICE CUBE'!S35</f>
        <v>175.374497625137</v>
      </c>
      <c r="J31" s="59"/>
      <c r="K31" s="70"/>
      <c r="L31" s="70"/>
      <c r="M31" s="70"/>
      <c r="N31" s="70"/>
      <c r="O31" s="71"/>
    </row>
    <row r="32" ht="21.75" customHeight="1" spans="1:15">
      <c r="A32" s="1" t="str">
        <f>'[1]ICE CUBE'!A37</f>
        <v>ICE024</v>
      </c>
      <c r="B32" s="1" t="str">
        <f>'[1]ICE CUBE'!B37</f>
        <v>500P 内胆 (Inner)(760mm)</v>
      </c>
      <c r="C32" s="1"/>
      <c r="D32" s="1"/>
      <c r="E32" s="1"/>
      <c r="F32" s="1"/>
      <c r="G32" s="58"/>
      <c r="H32" s="1"/>
      <c r="I32" s="59">
        <f>'[1]ICE CUBE'!S37</f>
        <v>277.676287906467</v>
      </c>
      <c r="J32" s="59"/>
      <c r="K32" s="72"/>
      <c r="L32" s="72"/>
      <c r="M32" s="72"/>
      <c r="N32" s="72"/>
      <c r="O32" s="73"/>
    </row>
    <row r="33" spans="1:15">
      <c r="A33" s="1" t="str">
        <f>'[1]ICE CUBE'!A39</f>
        <v>ICE025</v>
      </c>
      <c r="B33" s="1" t="str">
        <f>'[1]ICE CUBE'!B39</f>
        <v>2000P 内胆 (Inner)(1220mm)</v>
      </c>
      <c r="C33" s="1"/>
      <c r="D33" s="1"/>
      <c r="E33" s="1"/>
      <c r="F33" s="1"/>
      <c r="G33" s="58"/>
      <c r="H33" s="1"/>
      <c r="I33" s="59">
        <f>'[1]ICE CUBE'!S39</f>
        <v>526.123492875411</v>
      </c>
      <c r="J33" s="59"/>
      <c r="K33" s="67"/>
      <c r="L33" s="67"/>
      <c r="M33" s="67"/>
      <c r="N33" s="67"/>
      <c r="O33" s="69"/>
    </row>
    <row r="34" ht="33" customHeight="1" spans="1:15">
      <c r="A34" s="1" t="str">
        <f>'[1]ICE CUBE'!A40</f>
        <v>ICE025.01</v>
      </c>
      <c r="B34" s="1" t="str">
        <f>'[1]ICE CUBE'!B40</f>
        <v>2500P 内胆 (Inner)(1500mm)</v>
      </c>
      <c r="C34" s="1"/>
      <c r="D34" s="1"/>
      <c r="E34" s="1"/>
      <c r="F34" s="1"/>
      <c r="G34" s="58"/>
      <c r="H34" s="1"/>
      <c r="I34" s="59">
        <f>'[1]ICE CUBE'!S40</f>
        <v>672.268907563025</v>
      </c>
      <c r="J34" s="59"/>
      <c r="K34" s="70"/>
      <c r="L34" s="70"/>
      <c r="M34" s="70"/>
      <c r="N34" s="70"/>
      <c r="O34" s="71"/>
    </row>
    <row r="35" ht="33.75" customHeight="1" spans="1:15">
      <c r="A35" s="1" t="str">
        <f>'[1]ICE CUBE'!A41</f>
        <v>ICE026</v>
      </c>
      <c r="B35" s="1" t="str">
        <f>'[1]ICE CUBE'!B41</f>
        <v>500P T型水槽 Sink 700*240</v>
      </c>
      <c r="C35" s="1"/>
      <c r="D35" s="1"/>
      <c r="E35" s="1"/>
      <c r="F35" s="1"/>
      <c r="G35" s="58"/>
      <c r="H35" s="1"/>
      <c r="I35" s="59">
        <f>'[1]ICE CUBE'!S41</f>
        <v>30.690537084399</v>
      </c>
      <c r="J35" s="59"/>
      <c r="K35" s="70"/>
      <c r="L35" s="70"/>
      <c r="M35" s="70"/>
      <c r="N35" s="70"/>
      <c r="O35" s="71"/>
    </row>
    <row r="36" ht="42" customHeight="1" spans="1:15">
      <c r="A36" s="1" t="str">
        <f>'[1]ICE CUBE'!A42</f>
        <v>ICE027</v>
      </c>
      <c r="B36" s="1" t="str">
        <f>'[1]ICE CUBE'!B42</f>
        <v>2000P T型水槽 (Sink)</v>
      </c>
      <c r="C36" s="1"/>
      <c r="D36" s="1"/>
      <c r="E36" s="1"/>
      <c r="F36" s="1"/>
      <c r="G36" s="58"/>
      <c r="H36" s="1"/>
      <c r="I36" s="59">
        <f>'[1]ICE CUBE'!S42</f>
        <v>219.218122031421</v>
      </c>
      <c r="J36" s="59"/>
      <c r="K36" s="70"/>
      <c r="L36" s="70"/>
      <c r="M36" s="70"/>
      <c r="N36" s="70"/>
      <c r="O36" s="71"/>
    </row>
    <row r="37" ht="29.25" customHeight="1" spans="1:15">
      <c r="A37" s="1" t="str">
        <f>'[1]ICE CUBE'!A43</f>
        <v>ICE028</v>
      </c>
      <c r="B37" s="1" t="str">
        <f>'[1]ICE CUBE'!B43</f>
        <v>新款200P门框 (New model Door Frame) </v>
      </c>
      <c r="C37" s="1"/>
      <c r="D37" s="1"/>
      <c r="E37" s="1"/>
      <c r="F37" s="1"/>
      <c r="G37" s="58"/>
      <c r="H37" s="1"/>
      <c r="I37" s="59">
        <f>'[1]ICE CUBE'!S43</f>
        <v>146.145414687614</v>
      </c>
      <c r="J37" s="59"/>
      <c r="K37" s="70"/>
      <c r="L37" s="70"/>
      <c r="M37" s="70"/>
      <c r="N37" s="70"/>
      <c r="O37" s="71"/>
    </row>
    <row r="38" ht="44.25" customHeight="1" spans="1:15">
      <c r="A38" s="1" t="str">
        <f>'[1]ICE CUBE'!A44</f>
        <v>ICE029</v>
      </c>
      <c r="B38" s="1" t="str">
        <f>'[1]ICE CUBE'!B44</f>
        <v>300P 门板 Door Panel 590*460 </v>
      </c>
      <c r="C38" s="1"/>
      <c r="D38" s="1"/>
      <c r="E38" s="1"/>
      <c r="F38" s="1"/>
      <c r="G38" s="58"/>
      <c r="H38" s="1"/>
      <c r="I38" s="59">
        <f>'[1]ICE CUBE'!S44</f>
        <v>67.2268907563025</v>
      </c>
      <c r="J38" s="59"/>
      <c r="K38" s="72"/>
      <c r="L38" s="72"/>
      <c r="M38" s="72"/>
      <c r="N38" s="72"/>
      <c r="O38" s="73"/>
    </row>
    <row r="39" ht="24" customHeight="1" spans="1:15">
      <c r="A39" s="1" t="str">
        <f>'[1]ICE CUBE'!A45</f>
        <v>ICE030</v>
      </c>
      <c r="B39" s="1" t="str">
        <f>'[1]ICE CUBE'!B45</f>
        <v>500P 门板 Door Panel 780*460 </v>
      </c>
      <c r="C39" s="1"/>
      <c r="D39" s="1"/>
      <c r="E39" s="1"/>
      <c r="F39" s="1"/>
      <c r="G39" s="58"/>
      <c r="H39" s="1"/>
      <c r="I39" s="59">
        <f>'[1]ICE CUBE'!S45</f>
        <v>81.8414322250639</v>
      </c>
      <c r="J39" s="59"/>
      <c r="K39" s="67"/>
      <c r="L39" s="67"/>
      <c r="M39" s="67"/>
      <c r="N39" s="67"/>
      <c r="O39" s="69"/>
    </row>
    <row r="40" ht="26.25" customHeight="1" spans="1:15">
      <c r="A40" s="1" t="str">
        <f>'[1]ICE CUBE'!A46</f>
        <v>ICE031</v>
      </c>
      <c r="B40" s="1" t="str">
        <f>'[1]ICE CUBE'!B46</f>
        <v>2000P 门板 Door Panel 1245*460</v>
      </c>
      <c r="C40" s="1"/>
      <c r="D40" s="1"/>
      <c r="E40" s="1"/>
      <c r="F40" s="1"/>
      <c r="G40" s="58"/>
      <c r="H40" s="1"/>
      <c r="I40" s="59">
        <f>'[1]ICE CUBE'!S46</f>
        <v>175.374497625137</v>
      </c>
      <c r="J40" s="59"/>
      <c r="K40" s="72"/>
      <c r="L40" s="72"/>
      <c r="M40" s="72"/>
      <c r="N40" s="72"/>
      <c r="O40" s="73"/>
    </row>
    <row r="41" ht="55.5" customHeight="1" spans="1:15">
      <c r="A41" s="1" t="str">
        <f>'[1]ICE CUBE'!A47</f>
        <v>ICE032</v>
      </c>
      <c r="B41" s="1" t="str">
        <f>'[1]ICE CUBE'!B47</f>
        <v>4*6 进水管 (1.5m) Inlet pipe</v>
      </c>
      <c r="C41" s="1"/>
      <c r="D41" s="1"/>
      <c r="E41" s="1"/>
      <c r="F41" s="1"/>
      <c r="G41" s="58"/>
      <c r="H41" s="1"/>
      <c r="I41" s="59">
        <f>'[1]ICE CUBE'!S47</f>
        <v>18.2681768359518</v>
      </c>
      <c r="J41" s="59"/>
      <c r="K41" s="59"/>
      <c r="L41" s="59"/>
      <c r="M41" s="59"/>
      <c r="N41" s="59"/>
      <c r="O41" s="66"/>
    </row>
    <row r="42" ht="29.25" customHeight="1" spans="1:15">
      <c r="A42" s="1" t="str">
        <f>'[1]ICE CUBE'!A48</f>
        <v>ICE033</v>
      </c>
      <c r="B42" s="1" t="str">
        <f>'[1]ICE CUBE'!B48</f>
        <v>4*4 进水管 (1m) Inlet pipe</v>
      </c>
      <c r="C42" s="1"/>
      <c r="D42" s="1"/>
      <c r="E42" s="1"/>
      <c r="F42" s="1"/>
      <c r="G42" s="58"/>
      <c r="H42" s="1"/>
      <c r="I42" s="59">
        <f>'[1]ICE CUBE'!S48</f>
        <v>16.4413591523566</v>
      </c>
      <c r="J42" s="59"/>
      <c r="K42" s="67"/>
      <c r="L42" s="67"/>
      <c r="M42" s="67"/>
      <c r="N42" s="67"/>
      <c r="O42" s="69"/>
    </row>
    <row r="43" ht="24" customHeight="1" spans="1:15">
      <c r="A43" s="1" t="str">
        <f>'[1]ICE CUBE'!A49</f>
        <v>ICE034</v>
      </c>
      <c r="B43" s="1" t="str">
        <f>'[1]ICE CUBE'!B49</f>
        <v>10"寸单级净水透明过滤器(pp) (Single-stage water purification transparent filter)</v>
      </c>
      <c r="C43" s="1"/>
      <c r="D43" s="1"/>
      <c r="E43" s="1"/>
      <c r="F43" s="1"/>
      <c r="G43" s="58"/>
      <c r="H43" s="1"/>
      <c r="I43" s="59">
        <f>'[1]ICE CUBE'!S49</f>
        <v>58.4581658750457</v>
      </c>
      <c r="J43" s="59"/>
      <c r="K43" s="70"/>
      <c r="L43" s="70"/>
      <c r="M43" s="70"/>
      <c r="N43" s="70"/>
      <c r="O43" s="71"/>
    </row>
    <row r="44" ht="23.25" customHeight="1" spans="1:15">
      <c r="A44" s="1" t="str">
        <f>'[1]ICE CUBE'!A50</f>
        <v>ICE035</v>
      </c>
      <c r="B44" s="1" t="str">
        <f>'[1]ICE CUBE'!B50</f>
        <v>小号冰铲  (Small Ice Shovel)</v>
      </c>
      <c r="C44" s="1"/>
      <c r="D44" s="1"/>
      <c r="E44" s="1"/>
      <c r="F44" s="1"/>
      <c r="G44" s="58"/>
      <c r="H44" s="1"/>
      <c r="I44" s="59">
        <f>'[1]ICE CUBE'!S50</f>
        <v>9.13408841797589</v>
      </c>
      <c r="J44" s="59"/>
      <c r="K44" s="72"/>
      <c r="L44" s="72"/>
      <c r="M44" s="72"/>
      <c r="N44" s="72"/>
      <c r="O44" s="73"/>
    </row>
    <row r="45" ht="56.25" customHeight="1" spans="1:15">
      <c r="A45" s="1" t="str">
        <f>'[1]ICE CUBE'!A51</f>
        <v>ICE036</v>
      </c>
      <c r="B45" s="1" t="str">
        <f>'[1]ICE CUBE'!B51</f>
        <v>中号冰铲 (Medium Ice Shovel)</v>
      </c>
      <c r="C45" s="1"/>
      <c r="D45" s="1"/>
      <c r="E45" s="1"/>
      <c r="F45" s="1"/>
      <c r="G45" s="58"/>
      <c r="H45" s="1"/>
      <c r="I45" s="59">
        <f>'[1]ICE CUBE'!S51</f>
        <v>14.6145414687614</v>
      </c>
      <c r="J45" s="59"/>
      <c r="K45" s="59"/>
      <c r="L45" s="59"/>
      <c r="M45" s="59"/>
      <c r="N45" s="59"/>
      <c r="O45" s="66"/>
    </row>
    <row r="46" ht="57.75" customHeight="1" spans="1:15">
      <c r="A46" s="1" t="str">
        <f>'[1]ICE CUBE'!A52</f>
        <v>ICE037</v>
      </c>
      <c r="B46" s="1" t="str">
        <f>'[1]ICE CUBE'!B52</f>
        <v>大号冰铲 (Big Ice Shovel)</v>
      </c>
      <c r="C46" s="1"/>
      <c r="D46" s="1"/>
      <c r="E46" s="1"/>
      <c r="F46" s="1"/>
      <c r="G46" s="58"/>
      <c r="H46" s="1"/>
      <c r="I46" s="59">
        <f>'[1]ICE CUBE'!S52</f>
        <v>27.4022652539277</v>
      </c>
      <c r="J46" s="59"/>
      <c r="K46" s="59"/>
      <c r="L46" s="59"/>
      <c r="M46" s="59"/>
      <c r="N46" s="59"/>
      <c r="O46" s="66"/>
    </row>
    <row r="47" ht="45" customHeight="1" spans="1:15">
      <c r="A47" s="1" t="str">
        <f>'[1]ICE CUBE'!A53</f>
        <v>ICE038</v>
      </c>
      <c r="B47" s="1" t="str">
        <f>'[1]ICE CUBE'!B53</f>
        <v>直+弯波纹排水管 (Straight+elbow corrugated drainage pipe)</v>
      </c>
      <c r="C47" s="1"/>
      <c r="D47" s="1"/>
      <c r="E47" s="1"/>
      <c r="F47" s="1"/>
      <c r="G47" s="58"/>
      <c r="H47" s="1"/>
      <c r="I47" s="59">
        <f>'[1]ICE CUBE'!S53</f>
        <v>8.2206795761783</v>
      </c>
      <c r="J47" s="59"/>
      <c r="K47" s="59"/>
      <c r="L47" s="59"/>
      <c r="M47" s="59"/>
      <c r="N47" s="59"/>
      <c r="O47" s="66"/>
    </row>
    <row r="48" ht="49.5" customHeight="1" spans="1:15">
      <c r="A48" s="1" t="str">
        <f>'[1]ICE CUBE'!A54</f>
        <v>ICE039</v>
      </c>
      <c r="B48" s="1" t="str">
        <f>'[1]ICE CUBE'!B54</f>
        <v>4/6分接头 Connector</v>
      </c>
      <c r="C48" s="1"/>
      <c r="D48" s="1"/>
      <c r="E48" s="1"/>
      <c r="F48" s="1"/>
      <c r="G48" s="58"/>
      <c r="H48" s="1"/>
      <c r="I48" s="59">
        <f>'[1]ICE CUBE'!S54</f>
        <v>5.1150895140665</v>
      </c>
      <c r="J48" s="59"/>
      <c r="K48" s="59"/>
      <c r="L48" s="59"/>
      <c r="M48" s="59"/>
      <c r="N48" s="59"/>
      <c r="O48" s="66"/>
    </row>
    <row r="49" ht="63.75" customHeight="1" spans="1:15">
      <c r="A49" s="1" t="str">
        <f>'[1]ICE CUBE'!A55</f>
        <v>ICE040</v>
      </c>
      <c r="B49" s="1" t="str">
        <f>'[1]ICE CUBE'!B55</f>
        <v>T型硅胶管(套) Silicone Tube</v>
      </c>
      <c r="C49" s="1"/>
      <c r="D49" s="1"/>
      <c r="E49" s="1"/>
      <c r="F49" s="1"/>
      <c r="G49" s="58"/>
      <c r="H49" s="1"/>
      <c r="I49" s="59">
        <f>'[1]ICE CUBE'!S55</f>
        <v>46.583850931677</v>
      </c>
      <c r="J49" s="59"/>
      <c r="K49" s="59"/>
      <c r="L49" s="59"/>
      <c r="M49" s="59"/>
      <c r="N49" s="59"/>
      <c r="O49" s="66"/>
    </row>
    <row r="50" spans="1:15">
      <c r="A50" s="1" t="str">
        <f>'[1]ICE CUBE'!A56</f>
        <v>ICE041</v>
      </c>
      <c r="B50" s="1" t="str">
        <f>'[1]ICE CUBE'!B56</f>
        <v>蛇皮(PVC)排水管(卷) Snakeskin Drain Pipe</v>
      </c>
      <c r="C50" s="1"/>
      <c r="D50" s="1"/>
      <c r="E50" s="1"/>
      <c r="F50" s="1"/>
      <c r="G50" s="58"/>
      <c r="H50" s="1"/>
      <c r="I50" s="59">
        <f>'[1]ICE CUBE'!S56</f>
        <v>438.436244062842</v>
      </c>
      <c r="J50" s="59"/>
      <c r="K50" s="59"/>
      <c r="L50" s="59"/>
      <c r="M50" s="59"/>
      <c r="N50" s="59"/>
      <c r="O50" s="66"/>
    </row>
    <row r="51" spans="1:15">
      <c r="A51" s="1" t="str">
        <f>'[1]ICE CUBE'!A57</f>
        <v>ICE042</v>
      </c>
      <c r="B51" s="1" t="str">
        <f>'[1]ICE CUBE'!B57</f>
        <v>挂钩 Hook</v>
      </c>
      <c r="C51" s="66"/>
      <c r="D51" s="66"/>
      <c r="E51" s="66"/>
      <c r="F51" s="66"/>
      <c r="G51" s="74"/>
      <c r="H51" s="66"/>
      <c r="I51" s="59">
        <f>'[1]ICE CUBE'!S57</f>
        <v>1.46145414687614</v>
      </c>
      <c r="J51" s="75"/>
      <c r="K51" s="75"/>
      <c r="L51" s="75"/>
      <c r="M51" s="75"/>
      <c r="N51" s="75"/>
      <c r="O51" s="66"/>
    </row>
    <row r="52" spans="1:15">
      <c r="A52" s="1" t="str">
        <f>'[1]ICE CUBE'!A58</f>
        <v>ICE043</v>
      </c>
      <c r="B52" s="1" t="str">
        <f>'[1]ICE CUBE'!B58</f>
        <v>SWITCH BUTTON</v>
      </c>
      <c r="C52" s="66"/>
      <c r="D52" s="66"/>
      <c r="E52" s="66"/>
      <c r="F52" s="66"/>
      <c r="G52" s="74"/>
      <c r="H52" s="66"/>
      <c r="I52" s="59">
        <f>'[1]ICE CUBE'!S58</f>
        <v>2.19218122031421</v>
      </c>
      <c r="J52" s="75"/>
      <c r="K52" s="75"/>
      <c r="L52" s="75"/>
      <c r="M52" s="75"/>
      <c r="N52" s="75"/>
      <c r="O52" s="66"/>
    </row>
    <row r="53" spans="1:15">
      <c r="A53" s="1">
        <f>'[1]ICE CUBE'!A59</f>
        <v>0</v>
      </c>
      <c r="B53" s="1" t="str">
        <f>'[1]ICE CUBE'!B59</f>
        <v>CASING (5/8HP-1.5HP)150 -250KGS </v>
      </c>
      <c r="C53" s="66"/>
      <c r="D53" s="66"/>
      <c r="E53" s="66"/>
      <c r="F53" s="66"/>
      <c r="G53" s="74"/>
      <c r="H53" s="66"/>
      <c r="I53" s="59">
        <f>'[1]ICE CUBE'!S59</f>
        <v>0</v>
      </c>
      <c r="J53" s="75"/>
      <c r="K53" s="75"/>
      <c r="L53" s="75"/>
      <c r="M53" s="75"/>
      <c r="N53" s="75"/>
      <c r="O53" s="66"/>
    </row>
    <row r="54" spans="1:15">
      <c r="A54" s="1">
        <f>'[1]ICE CUBE'!A60</f>
        <v>0</v>
      </c>
      <c r="B54" s="1" t="str">
        <f>'[1]ICE CUBE'!B60</f>
        <v>CASING (2HP-3HP)350 -500KGS </v>
      </c>
      <c r="C54" s="66"/>
      <c r="D54" s="66"/>
      <c r="E54" s="66"/>
      <c r="F54" s="66"/>
      <c r="G54" s="74"/>
      <c r="H54" s="66"/>
      <c r="I54" s="59">
        <f>'[1]ICE CUBE'!S60</f>
        <v>0</v>
      </c>
      <c r="J54" s="75"/>
      <c r="K54" s="75"/>
      <c r="L54" s="75"/>
      <c r="M54" s="75"/>
      <c r="N54" s="75"/>
      <c r="O54" s="66"/>
    </row>
    <row r="55" spans="1:15">
      <c r="A55" s="1">
        <f>'[1]ICE CUBE'!A61</f>
        <v>0</v>
      </c>
      <c r="B55" s="1" t="str">
        <f>'[1]ICE CUBE'!B61</f>
        <v>WHP02700RCV</v>
      </c>
      <c r="C55" s="66"/>
      <c r="D55" s="66"/>
      <c r="E55" s="66"/>
      <c r="F55" s="66"/>
      <c r="G55" s="74"/>
      <c r="H55" s="66"/>
      <c r="I55" s="59">
        <f>'[1]ICE CUBE'!S61</f>
        <v>0</v>
      </c>
      <c r="J55" s="75"/>
      <c r="K55" s="75"/>
      <c r="L55" s="75"/>
      <c r="M55" s="75"/>
      <c r="N55" s="75"/>
      <c r="O55" s="66"/>
    </row>
    <row r="56" spans="1:15">
      <c r="A56" s="1">
        <f>'[1]ICE CUBE'!A62</f>
        <v>0</v>
      </c>
      <c r="B56" s="1" t="str">
        <f>'[1]ICE CUBE'!B62</f>
        <v>SG167UV</v>
      </c>
      <c r="C56" s="66"/>
      <c r="D56" s="66"/>
      <c r="E56" s="66"/>
      <c r="F56" s="66"/>
      <c r="G56" s="74"/>
      <c r="H56" s="66"/>
      <c r="I56" s="59">
        <f>'[1]ICE CUBE'!S62</f>
        <v>0</v>
      </c>
      <c r="J56" s="75"/>
      <c r="K56" s="75"/>
      <c r="L56" s="75"/>
      <c r="M56" s="75"/>
      <c r="N56" s="75"/>
      <c r="O56" s="66"/>
    </row>
    <row r="57" spans="1:15">
      <c r="A57" s="1">
        <f>'[1]ICE CUBE'!A63</f>
        <v>0</v>
      </c>
      <c r="B57" s="1" t="str">
        <f>'[1]ICE CUBE'!B63</f>
        <v>SG184SV</v>
      </c>
      <c r="C57" s="66"/>
      <c r="D57" s="66"/>
      <c r="E57" s="66"/>
      <c r="F57" s="66"/>
      <c r="G57" s="74"/>
      <c r="H57" s="66"/>
      <c r="I57" s="59">
        <f>'[1]ICE CUBE'!S63</f>
        <v>0</v>
      </c>
      <c r="J57" s="75"/>
      <c r="K57" s="75"/>
      <c r="L57" s="75"/>
      <c r="M57" s="75"/>
      <c r="N57" s="75"/>
      <c r="O57" s="66"/>
    </row>
    <row r="58" spans="1:15">
      <c r="A58" s="1">
        <f>'[1]ICE CUBE'!A64</f>
        <v>0</v>
      </c>
      <c r="B58" s="1" t="str">
        <f>'[1]ICE CUBE'!B64</f>
        <v>HSM165V3UDZA</v>
      </c>
      <c r="C58" s="66"/>
      <c r="D58" s="66"/>
      <c r="E58" s="66"/>
      <c r="F58" s="66"/>
      <c r="G58" s="74"/>
      <c r="H58" s="66"/>
      <c r="I58" s="59">
        <f>'[1]ICE CUBE'!S64</f>
        <v>0</v>
      </c>
      <c r="J58" s="75"/>
      <c r="K58" s="75"/>
      <c r="L58" s="75"/>
      <c r="M58" s="75"/>
      <c r="N58" s="75"/>
      <c r="O58" s="66"/>
    </row>
    <row r="59" spans="1:15">
      <c r="A59" s="1">
        <f>'[1]ICE CUBE'!A65</f>
        <v>0</v>
      </c>
      <c r="B59" s="1" t="str">
        <f>'[1]ICE CUBE'!B65</f>
        <v>HSM215V3UDZ</v>
      </c>
      <c r="C59" s="66"/>
      <c r="D59" s="66"/>
      <c r="E59" s="66"/>
      <c r="F59" s="66"/>
      <c r="G59" s="74"/>
      <c r="H59" s="66"/>
      <c r="I59" s="59">
        <f>'[1]ICE CUBE'!S65</f>
        <v>0</v>
      </c>
      <c r="J59" s="75"/>
      <c r="K59" s="75"/>
      <c r="L59" s="75"/>
      <c r="M59" s="75"/>
      <c r="N59" s="75"/>
      <c r="O59" s="66"/>
    </row>
    <row r="60" spans="1:15">
      <c r="A60" s="1">
        <f>'[1]ICE CUBE'!A66</f>
        <v>0</v>
      </c>
      <c r="B60" s="1" t="str">
        <f>'[1]ICE CUBE'!B66</f>
        <v>WHP09800RCV</v>
      </c>
      <c r="C60" s="66"/>
      <c r="D60" s="66"/>
      <c r="E60" s="66"/>
      <c r="F60" s="66"/>
      <c r="G60" s="74"/>
      <c r="H60" s="66"/>
      <c r="I60" s="59">
        <f>'[1]ICE CUBE'!S66</f>
        <v>0</v>
      </c>
      <c r="J60" s="75"/>
      <c r="K60" s="75"/>
      <c r="L60" s="75"/>
      <c r="M60" s="75"/>
      <c r="N60" s="75"/>
      <c r="O60" s="66"/>
    </row>
    <row r="61" spans="1:15">
      <c r="A61" s="1">
        <f>'[1]ICE CUBE'!A67</f>
        <v>0</v>
      </c>
      <c r="B61" s="1" t="str">
        <f>'[1]ICE CUBE'!B67</f>
        <v>WHP0980DCV</v>
      </c>
      <c r="C61" s="66"/>
      <c r="D61" s="66"/>
      <c r="E61" s="66"/>
      <c r="F61" s="66"/>
      <c r="G61" s="74"/>
      <c r="H61" s="66"/>
      <c r="I61" s="59">
        <f>'[1]ICE CUBE'!S67</f>
        <v>0</v>
      </c>
      <c r="J61" s="75"/>
      <c r="K61" s="75"/>
      <c r="L61" s="75"/>
      <c r="M61" s="75"/>
      <c r="N61" s="75"/>
      <c r="O61" s="66"/>
    </row>
    <row r="62" spans="1:15">
      <c r="A62" s="1">
        <f>'[1]ICE CUBE'!A68</f>
        <v>0</v>
      </c>
      <c r="B62" s="1" t="str">
        <f>'[1]ICE CUBE'!B68</f>
        <v>DTH488LC3-3ph</v>
      </c>
      <c r="C62" s="66"/>
      <c r="D62" s="66"/>
      <c r="E62" s="66"/>
      <c r="F62" s="66"/>
      <c r="G62" s="74"/>
      <c r="H62" s="66"/>
      <c r="I62" s="59">
        <f>'[1]ICE CUBE'!S68</f>
        <v>0</v>
      </c>
      <c r="J62" s="75"/>
      <c r="K62" s="75"/>
      <c r="L62" s="75"/>
      <c r="M62" s="75"/>
      <c r="N62" s="75"/>
      <c r="O62" s="66"/>
    </row>
  </sheetData>
  <mergeCells count="2">
    <mergeCell ref="O4:O17"/>
    <mergeCell ref="O26:O28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50"/>
  <sheetViews>
    <sheetView topLeftCell="A109" workbookViewId="0">
      <selection activeCell="I119" sqref="I119"/>
    </sheetView>
  </sheetViews>
  <sheetFormatPr defaultColWidth="9.14285714285714" defaultRowHeight="11.25" outlineLevelCol="4"/>
  <cols>
    <col min="1" max="1" width="9.14285714285714" style="14" customWidth="1"/>
    <col min="2" max="2" width="42.5714285714286" style="14" customWidth="1"/>
    <col min="3" max="3" width="24.1428571428571" style="14" customWidth="1"/>
    <col min="4" max="4" width="11.1428571428571" style="14" customWidth="1"/>
    <col min="5" max="5" width="23.1428571428571" style="14" customWidth="1"/>
    <col min="6" max="16384" width="9.14285714285714" style="14"/>
  </cols>
  <sheetData>
    <row r="2" spans="1:5">
      <c r="A2" s="14" t="str">
        <f>GAS!A2</f>
        <v>DATE :28.9.26</v>
      </c>
    </row>
    <row r="3" spans="1:5">
      <c r="A3" s="5" t="s">
        <v>0</v>
      </c>
      <c r="B3" s="4" t="s">
        <v>196</v>
      </c>
      <c r="C3" s="34" t="s">
        <v>353</v>
      </c>
      <c r="D3" s="18" t="str">
        <f>'[2]hardware '!$H$7</f>
        <v> (RM)</v>
      </c>
      <c r="E3" s="35" t="s">
        <v>241</v>
      </c>
    </row>
    <row r="4" s="26" customFormat="1" ht="22.15" customHeight="1" spans="1:5">
      <c r="A4" s="36" t="str">
        <f>'[1]hardware '!$A9</f>
        <v>HAR001</v>
      </c>
      <c r="B4" s="37" t="str">
        <f>'[1]hardware '!B9</f>
        <v>TABLE LIFT 350KGS (1.3M HIGH)</v>
      </c>
      <c r="C4" s="38" t="s">
        <v>354</v>
      </c>
      <c r="D4" s="21">
        <f>'[1]hardware '!$H9</f>
        <v>1411.96581196581</v>
      </c>
      <c r="E4" s="35"/>
    </row>
    <row r="5" s="26" customFormat="1" ht="21" customHeight="1" spans="1:5">
      <c r="A5" s="36" t="str">
        <f>'[1]hardware '!$A10</f>
        <v>HAR002</v>
      </c>
      <c r="B5" s="37" t="str">
        <f>'[1]hardware '!B10</f>
        <v>TABLE LIFT 800KGS (1.5M HIGH)</v>
      </c>
      <c r="C5" s="38" t="s">
        <v>355</v>
      </c>
      <c r="D5" s="21">
        <f>'[1]hardware '!$H10</f>
        <v>2470.94017094017</v>
      </c>
      <c r="E5" s="35"/>
    </row>
    <row r="6" s="26" customFormat="1" ht="21.6" customHeight="1" spans="1:5">
      <c r="A6" s="36" t="str">
        <f>'[1]hardware '!$A11</f>
        <v>HAR003</v>
      </c>
      <c r="B6" s="37" t="str">
        <f>'[1]hardware '!B11</f>
        <v>SYPIIK 2T PALLET TRUCK 550*1150mm DOUBLE PU WHEEL </v>
      </c>
      <c r="C6" s="38" t="s">
        <v>356</v>
      </c>
      <c r="D6" s="21">
        <f>'[1]hardware '!$H11</f>
        <v>938.957264957265</v>
      </c>
      <c r="E6" s="39"/>
    </row>
    <row r="7" s="26" customFormat="1" ht="21" customHeight="1" spans="1:5">
      <c r="A7" s="36" t="str">
        <f>'[1]hardware '!$A12</f>
        <v>HAR004</v>
      </c>
      <c r="B7" s="37" t="str">
        <f>'[1]hardware '!B12</f>
        <v>SYPIIK 2T PALLET TRUCK 520*915mm DOUBLE PU WHEEL </v>
      </c>
      <c r="C7" s="38" t="s">
        <v>357</v>
      </c>
      <c r="D7" s="21">
        <f>'[1]hardware '!$H12</f>
        <v>917.777777777778</v>
      </c>
      <c r="E7" s="40"/>
    </row>
    <row r="8" s="26" customFormat="1" ht="21.6" customHeight="1" spans="1:5">
      <c r="A8" s="36" t="str">
        <f>'[1]hardware '!$A13</f>
        <v>HAR005</v>
      </c>
      <c r="B8" s="37" t="str">
        <f>'[1]hardware '!B13</f>
        <v>SYPIIK 2.5T PALLET TRUCK 685*1220mm DOUBLE PU WHEEL </v>
      </c>
      <c r="C8" s="38" t="s">
        <v>358</v>
      </c>
      <c r="D8" s="21">
        <f>'[1]hardware '!$H13</f>
        <v>1044.8547008547</v>
      </c>
      <c r="E8" s="41"/>
    </row>
    <row r="9" s="26" customFormat="1" ht="23.45" customHeight="1" spans="1:5">
      <c r="A9" s="36" t="str">
        <f>'[1]hardware '!$A14</f>
        <v>HAR006</v>
      </c>
      <c r="B9" s="37" t="str">
        <f>'[1]hardware '!B14</f>
        <v>PALLET TRUCK SCALE 2T 550*1150MM</v>
      </c>
      <c r="C9" s="42"/>
      <c r="D9" s="21">
        <f>'[1]hardware '!$H14</f>
        <v>2753.33333333333</v>
      </c>
      <c r="E9" s="39"/>
    </row>
    <row r="10" s="26" customFormat="1" ht="22.9" customHeight="1" spans="1:5">
      <c r="A10" s="36" t="str">
        <f>'[1]hardware '!$A16</f>
        <v>HAR007</v>
      </c>
      <c r="B10" s="43" t="str">
        <f>'[1]hardware '!B16</f>
        <v>SYG-1020 HAND STACKER 1T/2M/fork size (300-680)*1070mm</v>
      </c>
      <c r="C10" s="44"/>
      <c r="D10" s="21">
        <f>'[1]hardware '!$H16</f>
        <v>3247.52136752137</v>
      </c>
      <c r="E10" s="40"/>
    </row>
    <row r="11" s="26" customFormat="1" ht="22.9" customHeight="1" spans="1:5">
      <c r="A11" s="36" t="str">
        <f>'[1]hardware '!$A17</f>
        <v>HAR007.1</v>
      </c>
      <c r="B11" s="43" t="str">
        <f>'[1]hardware '!B17</f>
        <v>SDYG1030 SEMI ELECTRIC STACKER (1TON / 3M)</v>
      </c>
      <c r="C11" s="44"/>
      <c r="D11" s="21">
        <f>'[1]hardware '!$H17</f>
        <v>8542.39316239316</v>
      </c>
      <c r="E11" s="40"/>
    </row>
    <row r="12" s="26" customFormat="1" ht="22.9" customHeight="1" spans="1:5">
      <c r="A12" s="36" t="str">
        <f>'[1]hardware '!$A18</f>
        <v>HAR007.2</v>
      </c>
      <c r="B12" s="43" t="str">
        <f>'[1]hardware '!B18</f>
        <v>SDYG1035 SEMI ELECTRIC STACKER (1TON / 3.5M)</v>
      </c>
      <c r="C12" s="44"/>
      <c r="D12" s="21">
        <f>'[1]hardware '!$H18</f>
        <v>8542.39316239316</v>
      </c>
      <c r="E12" s="40"/>
    </row>
    <row r="13" s="26" customFormat="1" ht="21.6" customHeight="1" spans="1:5">
      <c r="A13" s="36" t="str">
        <f>'[1]hardware '!$A19</f>
        <v>HAR008</v>
      </c>
      <c r="B13" s="37" t="str">
        <f>'[1]hardware '!B19</f>
        <v>SDYG1520 SEMI ELECTRIC STACKER </v>
      </c>
      <c r="C13" s="44"/>
      <c r="D13" s="21">
        <f>'[1]hardware '!$H19</f>
        <v>8895.38461538462</v>
      </c>
      <c r="E13" s="40"/>
    </row>
    <row r="14" ht="21.6" customHeight="1" spans="1:5">
      <c r="A14" s="36" t="str">
        <f>'[1]hardware '!$A20</f>
        <v>HAR009</v>
      </c>
      <c r="B14" s="37" t="str">
        <f>'[1]hardware '!B20</f>
        <v>SDYG2016 SEMI  STACKER /2T/1.6M  </v>
      </c>
      <c r="C14" s="44"/>
      <c r="D14" s="21">
        <f>'[1]hardware '!$H20</f>
        <v>8895.38461538462</v>
      </c>
      <c r="E14" s="41"/>
    </row>
    <row r="15" ht="65" customHeight="1" spans="1:5">
      <c r="A15" s="36" t="str">
        <f>'[1]hardware '!$A21</f>
        <v>HAR009.01</v>
      </c>
      <c r="B15" s="43" t="str">
        <f>'[1]hardware '!B21</f>
        <v>ELE15-4M ELECTRIC PALLET TRUCK 4M height</v>
      </c>
      <c r="C15" s="44"/>
      <c r="D15" s="21">
        <f>'[1]hardware '!$H21</f>
        <v>10865.0769230769</v>
      </c>
      <c r="E15" s="41"/>
    </row>
    <row r="16" ht="78.75" customHeight="1" spans="1:5">
      <c r="A16" s="36" t="str">
        <f>'[1]hardware '!$A22</f>
        <v>HAR010</v>
      </c>
      <c r="B16" s="37" t="str">
        <f>'[1]hardware '!B22</f>
        <v>SYP-Y DRUM TRUCK </v>
      </c>
      <c r="C16" s="44"/>
      <c r="D16" s="21">
        <f>'[1]hardware '!$H22</f>
        <v>897.013574660633</v>
      </c>
      <c r="E16" s="33"/>
    </row>
    <row r="17" ht="49" customHeight="1" spans="1:5">
      <c r="A17" s="36" t="str">
        <f>'[1]hardware '!$A23</f>
        <v>HAR011</v>
      </c>
      <c r="B17" s="37" t="str">
        <f>'[1]hardware '!B23</f>
        <v>SDYG-Z 0513 SELF -LIFT STACKER (500kgs)</v>
      </c>
      <c r="C17" s="44"/>
      <c r="D17" s="21">
        <f>'[1]hardware '!$H23</f>
        <v>9742.5641025641</v>
      </c>
      <c r="E17" s="39"/>
    </row>
    <row r="18" ht="45" customHeight="1" spans="1:5">
      <c r="A18" s="36" t="str">
        <f>'[1]hardware '!$A24</f>
        <v>HAR011.01</v>
      </c>
      <c r="B18" s="37" t="str">
        <f>'[1]hardware '!B24</f>
        <v>SDYG-Z 1016 SELF -LIFT STACKER (1ton)</v>
      </c>
      <c r="C18" s="44"/>
      <c r="D18" s="21">
        <f>'[1]hardware '!$H24</f>
        <v>12707.6923076923</v>
      </c>
      <c r="E18" s="40"/>
    </row>
    <row r="19" ht="71.25" customHeight="1" spans="1:5">
      <c r="A19" s="36" t="str">
        <f>'[1]hardware '!$A25</f>
        <v>HAR012</v>
      </c>
      <c r="B19" s="37" t="str">
        <f>'[1]hardware '!B25</f>
        <v>SYG-Q 0415MINI HAND STACKER 400KG 1.5m</v>
      </c>
      <c r="C19" s="44"/>
      <c r="D19" s="21">
        <f>'[1]hardware '!$H25</f>
        <v>2093.03167420814</v>
      </c>
      <c r="E19" s="45"/>
    </row>
    <row r="20" ht="28.15" customHeight="1" spans="1:5">
      <c r="A20" s="36" t="str">
        <f>'[1]hardware '!$A26</f>
        <v>HAR013</v>
      </c>
      <c r="B20" s="37" t="str">
        <f>'[1]hardware '!B26</f>
        <v>PALLET TRUCK PU WHEEL   74*70</v>
      </c>
      <c r="C20" s="44"/>
      <c r="D20" s="21">
        <f>'[1]hardware '!$H26</f>
        <v>28.4054298642534</v>
      </c>
      <c r="E20" s="33"/>
    </row>
    <row r="21" ht="31.15" customHeight="1" spans="1:5">
      <c r="A21" s="36" t="str">
        <f>'[1]hardware '!$A27</f>
        <v>HAR014</v>
      </c>
      <c r="B21" s="37" t="str">
        <f>'[1]hardware '!B27</f>
        <v>PALLET TRUCK PU WHEEL  180*50</v>
      </c>
      <c r="C21" s="46"/>
      <c r="D21" s="21">
        <f>'[1]hardware '!$H27</f>
        <v>44.8506787330317</v>
      </c>
      <c r="E21" s="33"/>
    </row>
    <row r="22" s="26" customFormat="1" ht="72" customHeight="1" spans="1:5">
      <c r="A22" s="36" t="str">
        <f>'[1]hardware '!$A29</f>
        <v>HAR015</v>
      </c>
      <c r="B22" s="37" t="str">
        <f>'[1]hardware '!B29</f>
        <v>SMA-M5.5 ALUMINIUM LIFT</v>
      </c>
      <c r="C22" s="44"/>
      <c r="D22" s="21">
        <f>'[1]hardware '!$H29</f>
        <v>9418.64253393665</v>
      </c>
      <c r="E22" s="22"/>
    </row>
    <row r="23" s="26" customFormat="1" ht="72" customHeight="1" spans="1:5">
      <c r="A23" s="36" t="str">
        <f>'[1]hardware '!$A30</f>
        <v>HAR016</v>
      </c>
      <c r="B23" s="37" t="str">
        <f>'[1]hardware '!B30</f>
        <v>SMA-M7.5 ALUMINIUM LIFT</v>
      </c>
      <c r="C23" s="44"/>
      <c r="D23" s="21">
        <f>'[1]hardware '!$H30</f>
        <v>11362.1719457014</v>
      </c>
      <c r="E23" s="23"/>
    </row>
    <row r="24" s="26" customFormat="1" ht="72" customHeight="1" spans="1:5">
      <c r="A24" s="36" t="str">
        <f>'[1]hardware '!$A31</f>
        <v>HAR017</v>
      </c>
      <c r="B24" s="37" t="str">
        <f>'[1]hardware '!B31</f>
        <v>GTW-2-12 ELETRIC ALUMINIUM LIFT</v>
      </c>
      <c r="C24" s="44"/>
      <c r="D24" s="21">
        <f>'[1]hardware '!$H31</f>
        <v>19134.5711759505</v>
      </c>
      <c r="E24" s="24"/>
    </row>
    <row r="25" s="26" customFormat="1" ht="72" customHeight="1" spans="1:5">
      <c r="A25" s="36" t="str">
        <f>'[1]hardware '!$A32</f>
        <v>HAR017.01</v>
      </c>
      <c r="B25" s="37" t="str">
        <f>'[1]hardware '!B32</f>
        <v>GTJZ12-320KGS Self propelled scissor lift</v>
      </c>
      <c r="C25" s="44"/>
      <c r="D25" s="21">
        <f>'[1]hardware '!$H32</f>
        <v>58280.1061007958</v>
      </c>
      <c r="E25" s="24"/>
    </row>
    <row r="26" s="26" customFormat="1" ht="19.5" customHeight="1" spans="1:5">
      <c r="A26" s="36" t="e">
        <f>'[1]hardware '!#REF!</f>
        <v>#REF!</v>
      </c>
      <c r="B26" s="37" t="e">
        <f>'[1]hardware '!#REF!</f>
        <v>#REF!</v>
      </c>
      <c r="C26" s="44"/>
      <c r="D26" s="21" t="e">
        <f>'[1]hardware '!#REF!</f>
        <v>#REF!</v>
      </c>
      <c r="E26" s="4"/>
    </row>
    <row r="27" s="26" customFormat="1" ht="19.5" customHeight="1" spans="1:5">
      <c r="A27" s="36" t="e">
        <f>'[1]hardware '!#REF!</f>
        <v>#REF!</v>
      </c>
      <c r="B27" s="37" t="e">
        <f>'[1]hardware '!#REF!</f>
        <v>#REF!</v>
      </c>
      <c r="C27" s="44"/>
      <c r="D27" s="21" t="e">
        <f>'[1]hardware '!#REF!</f>
        <v>#REF!</v>
      </c>
      <c r="E27" s="4"/>
    </row>
    <row r="28" s="26" customFormat="1" ht="19.5" customHeight="1" spans="1:5">
      <c r="A28" s="36" t="e">
        <f>'[1]hardware '!#REF!</f>
        <v>#REF!</v>
      </c>
      <c r="B28" s="37" t="e">
        <f>'[1]hardware '!#REF!</f>
        <v>#REF!</v>
      </c>
      <c r="C28" s="44"/>
      <c r="D28" s="21" t="e">
        <f>'[1]hardware '!#REF!</f>
        <v>#REF!</v>
      </c>
      <c r="E28" s="4"/>
    </row>
    <row r="29" s="26" customFormat="1" ht="19.5" customHeight="1" spans="1:5">
      <c r="A29" s="36" t="e">
        <f>'[1]hardware '!#REF!</f>
        <v>#REF!</v>
      </c>
      <c r="B29" s="37" t="e">
        <f>'[1]hardware '!#REF!</f>
        <v>#REF!</v>
      </c>
      <c r="C29" s="44"/>
      <c r="D29" s="21" t="e">
        <f>'[1]hardware '!#REF!</f>
        <v>#REF!</v>
      </c>
      <c r="E29" s="4"/>
    </row>
    <row r="30" s="26" customFormat="1" ht="19.5" customHeight="1" spans="1:5">
      <c r="A30" s="36" t="e">
        <f>'[1]hardware '!#REF!</f>
        <v>#REF!</v>
      </c>
      <c r="B30" s="37" t="e">
        <f>'[1]hardware '!#REF!</f>
        <v>#REF!</v>
      </c>
      <c r="C30" s="44"/>
      <c r="D30" s="21" t="e">
        <f>'[1]hardware '!#REF!</f>
        <v>#REF!</v>
      </c>
      <c r="E30" s="4"/>
    </row>
    <row r="31" s="26" customFormat="1" ht="19.5" customHeight="1" spans="1:5">
      <c r="A31" s="36" t="e">
        <f>'[1]hardware '!#REF!</f>
        <v>#REF!</v>
      </c>
      <c r="B31" s="37" t="e">
        <f>'[1]hardware '!#REF!</f>
        <v>#REF!</v>
      </c>
      <c r="C31" s="44"/>
      <c r="D31" s="21" t="e">
        <f>'[1]hardware '!#REF!</f>
        <v>#REF!</v>
      </c>
      <c r="E31" s="4"/>
    </row>
    <row r="32" s="26" customFormat="1" ht="26.25" customHeight="1" spans="1:5">
      <c r="A32" s="36" t="str">
        <f>'[1]hardware '!$A33</f>
        <v>HAR018</v>
      </c>
      <c r="B32" s="37" t="str">
        <f>'[1]hardware '!B33</f>
        <v>3" pp castor wheel black</v>
      </c>
      <c r="C32" s="44"/>
      <c r="D32" s="21">
        <f>'[1]hardware '!$H33</f>
        <v>6.04510578935131</v>
      </c>
      <c r="E32" s="22"/>
    </row>
    <row r="33" s="26" customFormat="1" ht="33" customHeight="1" spans="1:5">
      <c r="A33" s="36" t="str">
        <f>'[1]hardware '!$A34</f>
        <v>HAR019</v>
      </c>
      <c r="B33" s="37" t="str">
        <f>'[1]hardware '!B34</f>
        <v>3" pp castor wheel adjustable black</v>
      </c>
      <c r="C33" s="44"/>
      <c r="D33" s="21">
        <f>'[1]hardware '!$H34</f>
        <v>6.37725445909589</v>
      </c>
      <c r="E33" s="23"/>
    </row>
    <row r="34" s="26" customFormat="1" ht="28.5" customHeight="1" spans="1:5">
      <c r="A34" s="36" t="str">
        <f>'[1]hardware '!$A35</f>
        <v>HAR020</v>
      </c>
      <c r="B34" s="37" t="str">
        <f>'[1]hardware '!B35</f>
        <v>3" pp castor wheel adjustable c/w stopper black</v>
      </c>
      <c r="C34" s="44"/>
      <c r="D34" s="21">
        <f>'[1]hardware '!$H35</f>
        <v>8.83515461520576</v>
      </c>
      <c r="E34" s="24"/>
    </row>
    <row r="35" s="26" customFormat="1" ht="28.5" customHeight="1" spans="1:5">
      <c r="A35" s="36" t="str">
        <f>'[1]hardware '!$A36</f>
        <v>HAR020.1</v>
      </c>
      <c r="B35" s="37" t="str">
        <f>'[1]hardware '!B36</f>
        <v>4" pp castor wheel adjustable </v>
      </c>
      <c r="C35" s="44"/>
      <c r="D35" s="21">
        <f>'[1]hardware '!$H36</f>
        <v>6.88007644529384</v>
      </c>
      <c r="E35" s="22"/>
    </row>
    <row r="36" s="26" customFormat="1" ht="28.5" customHeight="1" spans="1:5">
      <c r="A36" s="36" t="str">
        <f>'[1]hardware '!$A37</f>
        <v>HAR020.2</v>
      </c>
      <c r="B36" s="37" t="str">
        <f>'[1]hardware '!B37</f>
        <v>5" pp castor wheel adjustable</v>
      </c>
      <c r="C36" s="44"/>
      <c r="D36" s="21" t="str">
        <f>'[1]hardware '!$H37</f>
        <v>~</v>
      </c>
      <c r="E36" s="23"/>
    </row>
    <row r="37" s="26" customFormat="1" ht="28.5" customHeight="1" spans="1:5">
      <c r="A37" s="36" t="str">
        <f>'[1]hardware '!$A38</f>
        <v>HAR020.3</v>
      </c>
      <c r="B37" s="37" t="str">
        <f>'[1]hardware '!B38</f>
        <v>4" pp castor wheel adjustable c/w stopper</v>
      </c>
      <c r="C37" s="44"/>
      <c r="D37" s="21">
        <f>'[1]hardware '!$H38</f>
        <v>8.99356398077626</v>
      </c>
      <c r="E37" s="23"/>
    </row>
    <row r="38" s="26" customFormat="1" ht="28.5" customHeight="1" spans="1:5">
      <c r="A38" s="36" t="str">
        <f>'[1]hardware '!$A39</f>
        <v>HAR020.4</v>
      </c>
      <c r="B38" s="37" t="str">
        <f>'[1]hardware '!B39</f>
        <v>5" pp castor wheel adjustable c/w stopper</v>
      </c>
      <c r="C38" s="44"/>
      <c r="D38" s="21" t="str">
        <f>'[1]hardware '!$H39</f>
        <v>~</v>
      </c>
      <c r="E38" s="24"/>
    </row>
    <row r="39" s="26" customFormat="1" ht="37.5" customHeight="1" spans="1:5">
      <c r="A39" s="36" t="str">
        <f>'[1]hardware '!$A40</f>
        <v>HAR021</v>
      </c>
      <c r="B39" s="37" t="str">
        <f>'[1]hardware '!B40</f>
        <v>60F heavy duty castor wheel</v>
      </c>
      <c r="C39" s="44"/>
      <c r="D39" s="21">
        <f>'[1]hardware '!$H40</f>
        <v>50.2208788653801</v>
      </c>
      <c r="E39" s="22"/>
    </row>
    <row r="40" s="26" customFormat="1" ht="35.25" customHeight="1" spans="1:5">
      <c r="A40" s="36" t="str">
        <f>'[1]hardware '!$A41</f>
        <v>HAR022</v>
      </c>
      <c r="B40" s="37" t="str">
        <f>'[1]hardware '!B41</f>
        <v>80F heavy duty castor wheel</v>
      </c>
      <c r="C40" s="44"/>
      <c r="D40" s="21">
        <f>'[1]hardware '!$H41</f>
        <v>68.1569070315873</v>
      </c>
      <c r="E40" s="23"/>
    </row>
    <row r="41" s="26" customFormat="1" ht="32.25" customHeight="1" spans="1:5">
      <c r="A41" s="36" t="str">
        <f>'[1]hardware '!$A42</f>
        <v>HAR023</v>
      </c>
      <c r="B41" s="37" t="str">
        <f>'[1]hardware '!B42</f>
        <v>100F heavy duty castor wheel</v>
      </c>
      <c r="C41" s="44"/>
      <c r="D41" s="21">
        <f>'[1]hardware '!$H42</f>
        <v>87.8865380144153</v>
      </c>
      <c r="E41" s="24"/>
    </row>
    <row r="42" s="26" customFormat="1" ht="51.75" customHeight="1" spans="1:5">
      <c r="A42" s="36" t="str">
        <f>'[1]hardware '!$A43</f>
        <v>HAR024</v>
      </c>
      <c r="B42" s="37" t="str">
        <f>'[1]hardware '!B43</f>
        <v>4"HD pu castor wheel adjustable</v>
      </c>
      <c r="C42" s="44"/>
      <c r="D42" s="21">
        <f>'[1]hardware '!$H43</f>
        <v>43.0464675988973</v>
      </c>
      <c r="E42" s="24"/>
    </row>
    <row r="43" s="26" customFormat="1" ht="48" customHeight="1" spans="1:5">
      <c r="A43" s="36" t="str">
        <f>'[1]hardware '!$A44</f>
        <v>HAR025</v>
      </c>
      <c r="B43" s="37" t="str">
        <f>'[1]hardware '!B44</f>
        <v>5"HD pu castor wheel adjustable c/w stopper</v>
      </c>
      <c r="C43" s="44"/>
      <c r="D43" s="21">
        <f>'[1]hardware '!$H44</f>
        <v>64.5697013983459</v>
      </c>
      <c r="E43" s="24"/>
    </row>
    <row r="44" s="26" customFormat="1" ht="54" customHeight="1" spans="1:5">
      <c r="A44" s="36" t="str">
        <f>'[1]hardware '!$A45</f>
        <v>HAR026</v>
      </c>
      <c r="B44" s="37" t="str">
        <f>'[1]hardware '!B45</f>
        <v>3" Wheel Size zinc plating steel housing</v>
      </c>
      <c r="C44" s="44"/>
      <c r="D44" s="21">
        <f>'[1]hardware '!$H45</f>
        <v>16.1424253495865</v>
      </c>
      <c r="E44" s="24"/>
    </row>
    <row r="45" s="26" customFormat="1" ht="69.75" customHeight="1" spans="1:5">
      <c r="A45" s="36" t="str">
        <f>'[1]hardware '!$A46</f>
        <v>HAR027</v>
      </c>
      <c r="B45" s="37" t="str">
        <f>'[1]hardware '!B46</f>
        <v>Wheel size in 4"(100X32mm)</v>
      </c>
      <c r="C45" s="44"/>
      <c r="D45" s="21">
        <f>'[1]hardware '!$H46</f>
        <v>19.7296309828279</v>
      </c>
      <c r="E45" s="24"/>
    </row>
    <row r="46" ht="46.5" customHeight="1" spans="1:5">
      <c r="A46" s="36" t="str">
        <f>'[1]hardware '!$A47</f>
        <v>HAR028</v>
      </c>
      <c r="B46" s="37" t="str">
        <f>'[1]hardware '!B47</f>
        <v>Wheel size in 5"(125X38mm)</v>
      </c>
      <c r="C46" s="44"/>
      <c r="D46" s="21">
        <f>'[1]hardware '!$H47</f>
        <v>28.6976450659315</v>
      </c>
      <c r="E46" s="33"/>
    </row>
    <row r="47" ht="49.5" customHeight="1" spans="1:5">
      <c r="A47" s="36" t="str">
        <f>'[1]hardware '!$A48</f>
        <v>HAR029</v>
      </c>
      <c r="B47" s="37" t="str">
        <f>'[1]hardware '!B48</f>
        <v>Wheel size in 9.4"(235X45mm)</v>
      </c>
      <c r="C47" s="44"/>
      <c r="D47" s="21">
        <f>'[1]hardware '!$H48</f>
        <v>48.4272760487594</v>
      </c>
      <c r="E47" s="33"/>
    </row>
    <row r="48" ht="45" customHeight="1" spans="1:5">
      <c r="A48" s="36" t="str">
        <f>'[1]hardware '!$A49</f>
        <v>HAR040</v>
      </c>
      <c r="B48" s="37" t="str">
        <f>'[1]hardware '!B49</f>
        <v>HHK-8 (9ton)</v>
      </c>
      <c r="C48" s="44"/>
      <c r="D48" s="21">
        <f>'[1]hardware '!$H49</f>
        <v>319.511818181818</v>
      </c>
      <c r="E48" s="33"/>
    </row>
    <row r="49" ht="37.9" customHeight="1" spans="1:5">
      <c r="A49" s="36" t="str">
        <f>'[1]hardware '!$A50</f>
        <v>HAR041</v>
      </c>
      <c r="B49" s="37" t="str">
        <f>'[1]hardware '!B50</f>
        <v>HHK-8B (11ton)</v>
      </c>
      <c r="C49" s="44"/>
      <c r="D49" s="21">
        <f>'[1]hardware '!$H50</f>
        <v>379.96</v>
      </c>
      <c r="E49" s="33"/>
    </row>
    <row r="50" ht="37.15" customHeight="1" spans="1:5">
      <c r="A50" s="36" t="str">
        <f>'[1]hardware '!$A51</f>
        <v>HAR042</v>
      </c>
      <c r="B50" s="37" t="str">
        <f>'[1]hardware '!B51</f>
        <v>HHK-15 (13ton)</v>
      </c>
      <c r="C50" s="44"/>
      <c r="D50" s="21">
        <f>'[1]hardware '!$H51</f>
        <v>831.1625</v>
      </c>
      <c r="E50" s="33"/>
    </row>
    <row r="51" ht="37.9" customHeight="1" spans="1:5">
      <c r="A51" s="36" t="str">
        <f>'[1]hardware '!$A52</f>
        <v>HAR043</v>
      </c>
      <c r="B51" s="37" t="str">
        <f>'[1]hardware '!B52</f>
        <v>DIE SET A</v>
      </c>
      <c r="C51" s="44"/>
      <c r="D51" s="21">
        <f>'[1]hardware '!$H52</f>
        <v>199.479</v>
      </c>
      <c r="E51" s="33"/>
    </row>
    <row r="52" ht="45" customHeight="1" spans="1:5">
      <c r="A52" s="36" t="str">
        <f>'[1]hardware '!$A53</f>
        <v>HAR044</v>
      </c>
      <c r="B52" s="37" t="str">
        <f>'[1]hardware '!B53</f>
        <v>HHJG-100</v>
      </c>
      <c r="C52" s="44"/>
      <c r="D52" s="21">
        <f>'[1]hardware '!$H53</f>
        <v>1068.6375</v>
      </c>
      <c r="E52" s="33"/>
    </row>
    <row r="53" ht="37.5" customHeight="1" spans="1:5">
      <c r="A53" s="36" t="str">
        <f>'[1]hardware '!$A54</f>
        <v>HAR045</v>
      </c>
      <c r="B53" s="37" t="str">
        <f>'[1]hardware '!B54</f>
        <v>HHM-60 (31TON) Hydraulic punch tool</v>
      </c>
      <c r="C53" s="44"/>
      <c r="D53" s="21">
        <f>'[1]hardware '!$H54</f>
        <v>712.425</v>
      </c>
      <c r="E53" s="33"/>
    </row>
    <row r="54" ht="42" customHeight="1" spans="1:5">
      <c r="A54" s="36" t="str">
        <f>'[1]hardware '!$A55</f>
        <v>HAR046</v>
      </c>
      <c r="B54" s="37" t="str">
        <f>'[1]hardware '!B55</f>
        <v>HHM-70 (35TON) Hydraulic punch tool</v>
      </c>
      <c r="C54" s="44"/>
      <c r="D54" s="21">
        <f>'[1]hardware '!$H55</f>
        <v>910.320833333333</v>
      </c>
      <c r="E54" s="33"/>
    </row>
    <row r="55" ht="38.25" customHeight="1" spans="1:5">
      <c r="A55" s="36" t="str">
        <f>'[1]hardware '!$A56</f>
        <v>HAR047</v>
      </c>
      <c r="B55" s="37" t="str">
        <f>'[1]hardware '!B56</f>
        <v>HHM-80 (50TON) Hydraulic punch tool</v>
      </c>
      <c r="C55" s="44"/>
      <c r="D55" s="21">
        <f>'[1]hardware '!$H56</f>
        <v>3522.54583333333</v>
      </c>
      <c r="E55" s="33"/>
    </row>
    <row r="56" ht="28.15" customHeight="1" spans="1:5">
      <c r="A56" s="36" t="str">
        <f>'[1]hardware '!$A57</f>
        <v>HAR048</v>
      </c>
      <c r="B56" s="37" t="str">
        <f>'[1]hardware '!B57</f>
        <v>HHYG-10250S (10ton)(diameter 70mm*36mm)</v>
      </c>
      <c r="C56" s="44"/>
      <c r="D56" s="21">
        <f>'[1]hardware '!$H57</f>
        <v>601.603333333333</v>
      </c>
      <c r="E56" s="39"/>
    </row>
    <row r="57" ht="28.9" customHeight="1" spans="1:5">
      <c r="A57" s="36" t="str">
        <f>'[1]hardware '!$A58</f>
        <v>HAR049</v>
      </c>
      <c r="B57" s="37" t="str">
        <f>'[1]hardware '!B58</f>
        <v>HHYG-10300S (10ton)(diameter 70mm*36mm)</v>
      </c>
      <c r="C57" s="44"/>
      <c r="D57" s="21">
        <f>'[1]hardware '!$H58</f>
        <v>680.761666666667</v>
      </c>
      <c r="E57" s="40"/>
    </row>
    <row r="58" ht="28.9" customHeight="1" spans="1:5">
      <c r="A58" s="36" t="str">
        <f>'[1]hardware '!$A59</f>
        <v>HAR050</v>
      </c>
      <c r="B58" s="37" t="str">
        <f>'[1]hardware '!B59</f>
        <v>HHYG-20250S (20ton)(diameter 80mm*45mm)</v>
      </c>
      <c r="C58" s="44"/>
      <c r="D58" s="21">
        <f>'[1]hardware '!$H59</f>
        <v>767.835833333333</v>
      </c>
      <c r="E58" s="40"/>
    </row>
    <row r="59" ht="29.45" customHeight="1" spans="1:5">
      <c r="A59" s="36" t="str">
        <f>'[1]hardware '!$A60</f>
        <v>HAR051</v>
      </c>
      <c r="B59" s="37" t="str">
        <f>'[1]hardware '!B60</f>
        <v>HHYG-20300S (20ton)(diameter 80mm*45mm)</v>
      </c>
      <c r="C59" s="44"/>
      <c r="D59" s="21">
        <f>'[1]hardware '!$H60</f>
        <v>973.6475</v>
      </c>
      <c r="E59" s="41"/>
    </row>
    <row r="60" ht="28.9" customHeight="1" spans="1:5">
      <c r="A60" s="36" t="str">
        <f>'[1]hardware '!$A61</f>
        <v>HAR052</v>
      </c>
      <c r="B60" s="37" t="str">
        <f>'[1]hardware '!B61</f>
        <v>HHB-630B</v>
      </c>
      <c r="C60" s="44"/>
      <c r="D60" s="21">
        <f>'[1]hardware '!$H61</f>
        <v>1741.48333333333</v>
      </c>
      <c r="E60" s="39"/>
    </row>
    <row r="61" ht="24.6" customHeight="1" spans="1:5">
      <c r="A61" s="36" t="str">
        <f>'[1]hardware '!$A62</f>
        <v>HAR053</v>
      </c>
      <c r="B61" s="37" t="str">
        <f>'[1]hardware '!B62</f>
        <v>HHB-630B-II
(380V/3PH/1.5KW)</v>
      </c>
      <c r="C61" s="44"/>
      <c r="D61" s="21">
        <f>'[1]hardware '!$H62</f>
        <v>2651.80416666667</v>
      </c>
      <c r="E61" s="40"/>
    </row>
    <row r="62" ht="24.6" customHeight="1" spans="1:5">
      <c r="A62" s="36" t="str">
        <f>'[1]hardware '!$A63</f>
        <v>HAR054</v>
      </c>
      <c r="B62" s="37" t="str">
        <f>'[1]hardware '!B63</f>
        <v>HHB-630C</v>
      </c>
      <c r="C62" s="44"/>
      <c r="D62" s="21">
        <f>'[1]hardware '!$H63</f>
        <v>1424.85</v>
      </c>
      <c r="E62" s="40"/>
    </row>
    <row r="63" ht="29.45" customHeight="1" spans="1:5">
      <c r="A63" s="36" t="str">
        <f>'[1]hardware '!$A64</f>
        <v>HAR055</v>
      </c>
      <c r="B63" s="37" t="str">
        <f>'[1]hardware '!B64</f>
        <v>HHB-630F</v>
      </c>
      <c r="C63" s="44"/>
      <c r="D63" s="21">
        <f>'[1]hardware '!$H64</f>
        <v>1947.295</v>
      </c>
      <c r="E63" s="41"/>
    </row>
    <row r="64" ht="37.15" customHeight="1" spans="1:5">
      <c r="A64" s="36" t="str">
        <f>'[1]hardware '!$A65</f>
        <v>HAR056</v>
      </c>
      <c r="B64" s="37" t="str">
        <f>'[1]hardware '!B65</f>
        <v>HHB-630B-1</v>
      </c>
      <c r="C64" s="44"/>
      <c r="D64" s="21">
        <f>'[1]hardware '!$H65</f>
        <v>3023.84833333333</v>
      </c>
      <c r="E64" s="33"/>
    </row>
    <row r="65" ht="37.9" customHeight="1" spans="1:5">
      <c r="A65" s="36" t="str">
        <f>'[1]hardware '!$A66</f>
        <v>HAR057</v>
      </c>
      <c r="B65" s="37" t="str">
        <f>'[1]hardware '!B66</f>
        <v>HHB-700S</v>
      </c>
      <c r="C65" s="44"/>
      <c r="D65" s="21">
        <f>'[1]hardware '!$H66</f>
        <v>886.573333333333</v>
      </c>
      <c r="E65" s="33"/>
    </row>
    <row r="66" ht="30" customHeight="1" spans="1:5">
      <c r="A66" s="36" t="str">
        <f>'[1]hardware '!$A67</f>
        <v>HAR058</v>
      </c>
      <c r="B66" s="37" t="str">
        <f>'[1]hardware '!B67</f>
        <v>HHB-800B</v>
      </c>
      <c r="C66" s="44"/>
      <c r="D66" s="21">
        <f>'[1]hardware '!$H67</f>
        <v>641.1825</v>
      </c>
      <c r="E66" s="33"/>
    </row>
    <row r="67" ht="28.9" customHeight="1" spans="1:5">
      <c r="A67" s="36" t="str">
        <f>'[1]hardware '!$A68</f>
        <v>HAR059</v>
      </c>
      <c r="B67" s="37" t="str">
        <f>'[1]hardware '!B68</f>
        <v>HHW-2J</v>
      </c>
      <c r="C67" s="44"/>
      <c r="D67" s="21">
        <f>'[1]hardware '!$H68</f>
        <v>783.6675</v>
      </c>
      <c r="E67" s="33"/>
    </row>
    <row r="68" ht="23.25" customHeight="1" spans="1:5">
      <c r="A68" s="36" t="str">
        <f>'[1]hardware '!$A69</f>
        <v>HAR060</v>
      </c>
      <c r="B68" s="37" t="str">
        <f>'[1]hardware '!B69</f>
        <v>HHM-200W</v>
      </c>
      <c r="C68" s="44"/>
      <c r="D68" s="21">
        <f>'[1]hardware '!$H69</f>
        <v>696.593333333333</v>
      </c>
      <c r="E68" s="33"/>
    </row>
    <row r="69" ht="22.15" customHeight="1" spans="1:5">
      <c r="A69" s="36" t="str">
        <f>'[1]hardware '!$A70</f>
        <v>HAR061</v>
      </c>
      <c r="B69" s="37" t="str">
        <f>'[1]hardware '!B70</f>
        <v>DIE SET SQUARE</v>
      </c>
      <c r="C69" s="44"/>
      <c r="D69" s="21">
        <f>'[1]hardware '!$H70</f>
        <v>284.97</v>
      </c>
      <c r="E69" s="35"/>
    </row>
    <row r="70" ht="30" customHeight="1" spans="1:5">
      <c r="A70" s="36" t="str">
        <f>'[1]hardware '!$A71</f>
        <v>HAR062</v>
      </c>
      <c r="B70" s="37" t="str">
        <f>'[1]hardware '!B71</f>
        <v>DIE SET SQUARE</v>
      </c>
      <c r="C70" s="44"/>
      <c r="D70" s="21">
        <f>'[1]hardware '!$H71</f>
        <v>518.127272727273</v>
      </c>
      <c r="E70" s="35"/>
    </row>
    <row r="71" ht="30.6" customHeight="1" spans="1:5">
      <c r="A71" s="36" t="str">
        <f>'[1]hardware '!$A72</f>
        <v>HAR063</v>
      </c>
      <c r="B71" s="37" t="str">
        <f>'[1]hardware '!B72</f>
        <v>DIE SET SQUARE</v>
      </c>
      <c r="C71" s="44"/>
      <c r="D71" s="21">
        <f>'[1]hardware '!$H72</f>
        <v>1169.23076923077</v>
      </c>
      <c r="E71" s="35"/>
    </row>
    <row r="72" ht="22.9" customHeight="1" spans="1:5">
      <c r="A72" s="36" t="str">
        <f>'[1]hardware '!$A73</f>
        <v>HAR064</v>
      </c>
      <c r="B72" s="37" t="str">
        <f>'[1]hardware '!B73</f>
        <v>DIE SET SQUARE</v>
      </c>
      <c r="C72" s="44"/>
      <c r="D72" s="21">
        <f>'[1]hardware '!$H73</f>
        <v>222.2766</v>
      </c>
      <c r="E72" s="35"/>
    </row>
    <row r="73" ht="22.15" customHeight="1" spans="1:5">
      <c r="A73" s="36" t="str">
        <f>'[1]hardware '!$A74</f>
        <v>HAR065</v>
      </c>
      <c r="B73" s="37" t="str">
        <f>'[1]hardware '!B74</f>
        <v>DIE SET SQUARE</v>
      </c>
      <c r="C73" s="44"/>
      <c r="D73" s="21">
        <f>'[1]hardware '!$H74</f>
        <v>344.8137</v>
      </c>
      <c r="E73" s="35"/>
    </row>
    <row r="74" ht="22.9" customHeight="1" spans="1:5">
      <c r="A74" s="36" t="str">
        <f>'[1]hardware '!$A75</f>
        <v>HAR066</v>
      </c>
      <c r="B74" s="37" t="str">
        <f>'[1]hardware '!B75</f>
        <v>DIE SET SQUARE</v>
      </c>
      <c r="C74" s="44"/>
      <c r="D74" s="21">
        <f>'[1]hardware '!$H75</f>
        <v>287.8197</v>
      </c>
      <c r="E74" s="35"/>
    </row>
    <row r="75" ht="21" customHeight="1" spans="1:5">
      <c r="A75" s="36" t="str">
        <f>'[1]hardware '!$A76</f>
        <v>HAR067</v>
      </c>
      <c r="B75" s="37" t="str">
        <f>'[1]hardware '!B76</f>
        <v>DIE SET SQUARE</v>
      </c>
      <c r="C75" s="44"/>
      <c r="D75" s="21">
        <f>'[1]hardware '!$H76</f>
        <v>504.3969</v>
      </c>
      <c r="E75" s="33"/>
    </row>
    <row r="76" ht="21.6" customHeight="1" spans="1:5">
      <c r="A76" s="36" t="str">
        <f>'[1]hardware '!$A77</f>
        <v>HAR068</v>
      </c>
      <c r="B76" s="37" t="str">
        <f>'[1]hardware '!B77</f>
        <v>DIE SET ROUND</v>
      </c>
      <c r="C76" s="44"/>
      <c r="D76" s="21">
        <f>'[1]hardware '!$H77</f>
        <v>0</v>
      </c>
      <c r="E76" s="33"/>
    </row>
    <row r="77" ht="22.9" customHeight="1" spans="1:5">
      <c r="A77" s="36">
        <f>'[1]hardware '!$A78</f>
        <v>0</v>
      </c>
      <c r="B77" s="37" t="str">
        <f>'[1]hardware '!B78</f>
        <v>HH-I</v>
      </c>
      <c r="C77" s="44"/>
      <c r="D77" s="21">
        <f>'[1]hardware '!$H78</f>
        <v>84.5411</v>
      </c>
      <c r="E77" s="33"/>
    </row>
    <row r="78" ht="22.9" customHeight="1" spans="1:5">
      <c r="A78" s="36">
        <f>'[1]hardware '!$A79</f>
        <v>0</v>
      </c>
      <c r="B78" s="37" t="str">
        <f>'[1]hardware '!B79</f>
        <v>HH-II</v>
      </c>
      <c r="C78" s="44"/>
      <c r="D78" s="21">
        <f>'[1]hardware '!$H79</f>
        <v>53.1944</v>
      </c>
      <c r="E78" s="33"/>
    </row>
    <row r="79" ht="21.6" customHeight="1" spans="1:5">
      <c r="A79" s="36">
        <f>'[1]hardware '!$A80</f>
        <v>0</v>
      </c>
      <c r="B79" s="37" t="str">
        <f>'[1]hardware '!B80</f>
        <v>HH-III</v>
      </c>
      <c r="C79" s="44"/>
      <c r="D79" s="21">
        <f>'[1]hardware '!$H80</f>
        <v>109.2385</v>
      </c>
      <c r="E79" s="33"/>
    </row>
    <row r="80" ht="22.15" customHeight="1" spans="1:5">
      <c r="A80" s="36">
        <f>'[1]hardware '!$A81</f>
        <v>0</v>
      </c>
      <c r="B80" s="37" t="str">
        <f>'[1]hardware '!B81</f>
        <v>HH-IV</v>
      </c>
      <c r="C80" s="44"/>
      <c r="D80" s="21">
        <f>'[1]hardware '!$H81</f>
        <v>109.2385</v>
      </c>
      <c r="E80" s="33"/>
    </row>
    <row r="81" ht="21" customHeight="1" spans="1:5">
      <c r="A81" s="36">
        <f>'[1]hardware '!$A82</f>
        <v>0</v>
      </c>
      <c r="B81" s="37" t="str">
        <f>'[1]hardware '!B82</f>
        <v>SPG100</v>
      </c>
      <c r="C81" s="44"/>
      <c r="D81" s="21">
        <f>'[1]hardware '!$H82</f>
        <v>142.485</v>
      </c>
      <c r="E81" s="33"/>
    </row>
    <row r="82" ht="29.45" customHeight="1" spans="1:5">
      <c r="A82" s="36">
        <f>'[1]hardware '!$A83</f>
        <v>0</v>
      </c>
      <c r="B82" s="37" t="str">
        <f>'[1]hardware '!B83</f>
        <v>SPG60</v>
      </c>
      <c r="C82" s="44"/>
      <c r="D82" s="21">
        <f>'[1]hardware '!$H83</f>
        <v>132.986</v>
      </c>
      <c r="E82" s="41"/>
    </row>
    <row r="83" ht="23.45" customHeight="1" spans="1:5">
      <c r="A83" s="36">
        <f>'[1]hardware '!$A84</f>
        <v>0</v>
      </c>
      <c r="B83" s="37" t="str">
        <f>'[1]hardware '!B84</f>
        <v>GA7001</v>
      </c>
      <c r="C83" s="44"/>
      <c r="D83" s="21">
        <f>'[1]hardware '!$H84</f>
        <v>39.8958</v>
      </c>
      <c r="E83" s="35"/>
    </row>
    <row r="84" ht="24.6" customHeight="1" spans="1:5">
      <c r="A84" s="36">
        <f>'[1]hardware '!$A85</f>
        <v>0</v>
      </c>
      <c r="B84" s="37" t="str">
        <f>'[1]hardware '!B85</f>
        <v>GA7002</v>
      </c>
      <c r="C84" s="44"/>
      <c r="D84" s="21">
        <f>'[1]hardware '!$H85</f>
        <v>80.7415</v>
      </c>
      <c r="E84" s="35"/>
    </row>
    <row r="85" ht="23.45" customHeight="1" spans="1:5">
      <c r="A85" s="36">
        <f>'[1]hardware '!$A86</f>
        <v>0</v>
      </c>
      <c r="B85" s="37" t="str">
        <f>'[1]hardware '!B86</f>
        <v>SOV700</v>
      </c>
      <c r="C85" s="44"/>
      <c r="D85" s="21">
        <f>'[1]hardware '!$H86</f>
        <v>142.485</v>
      </c>
      <c r="E85" s="35"/>
    </row>
    <row r="86" ht="22.9" customHeight="1" spans="1:5">
      <c r="A86" s="36">
        <f>'[1]hardware '!$A87</f>
        <v>0</v>
      </c>
      <c r="B86" s="37" t="str">
        <f>'[1]hardware '!B87</f>
        <v>MF2RCT</v>
      </c>
      <c r="C86" s="44"/>
      <c r="D86" s="21">
        <f>'[1]hardware '!$H87</f>
        <v>303.968</v>
      </c>
      <c r="E86" s="35"/>
    </row>
    <row r="87" ht="23.45" customHeight="1" spans="1:5">
      <c r="A87" s="36">
        <f>'[1]hardware '!$A88</f>
        <v>0</v>
      </c>
      <c r="B87" s="37" t="str">
        <f>'[1]hardware '!B88</f>
        <v>RH2M</v>
      </c>
      <c r="C87" s="44"/>
      <c r="D87" s="21">
        <f>'[1]hardware '!$H88</f>
        <v>74.0922</v>
      </c>
      <c r="E87" s="33"/>
    </row>
    <row r="88" ht="22.9" customHeight="1" spans="1:5">
      <c r="A88" s="36">
        <f>'[1]hardware '!$A89</f>
        <v>0</v>
      </c>
      <c r="B88" s="37" t="str">
        <f>'[1]hardware '!B89</f>
        <v>TPH2M</v>
      </c>
      <c r="C88" s="44"/>
      <c r="D88" s="21">
        <f>'[1]hardware '!$H89</f>
        <v>148.1844</v>
      </c>
      <c r="E88" s="33"/>
    </row>
    <row r="89" ht="30" customHeight="1" spans="1:5">
      <c r="A89" s="36" t="str">
        <f>'[1]hardware '!$A90</f>
        <v>HAR069</v>
      </c>
      <c r="B89" s="37" t="str">
        <f>'[1]hardware '!B90</f>
        <v>OXYGEN REGULATOR</v>
      </c>
      <c r="C89" s="44"/>
      <c r="D89" s="21">
        <f>'[1]hardware '!$H90</f>
        <v>74.7642051989878</v>
      </c>
      <c r="E89" s="33"/>
    </row>
    <row r="90" ht="30.6" customHeight="1" spans="1:5">
      <c r="A90" s="36" t="str">
        <f>'[1]hardware '!$A91</f>
        <v>HAR069.1</v>
      </c>
      <c r="B90" s="37" t="str">
        <f>'[1]hardware '!B91</f>
        <v>NITROGEN REGULATOR</v>
      </c>
      <c r="C90" s="44"/>
      <c r="D90" s="21">
        <f>'[1]hardware '!$H91</f>
        <v>403.46127302649</v>
      </c>
      <c r="E90" s="33"/>
    </row>
    <row r="91" ht="23.45" customHeight="1" spans="1:5">
      <c r="A91" s="36" t="str">
        <f>'[1]hardware '!$A92</f>
        <v>HAR070</v>
      </c>
      <c r="B91" s="37" t="str">
        <f>'[1]hardware '!B92</f>
        <v>WELDING TORCH SMALL H01-6</v>
      </c>
      <c r="C91" s="44"/>
      <c r="D91" s="21">
        <f>'[1]hardware '!$H92</f>
        <v>52.4499654934437</v>
      </c>
      <c r="E91" s="33"/>
    </row>
    <row r="92" ht="36" customHeight="1" spans="1:5">
      <c r="A92" s="36" t="str">
        <f>'[1]hardware '!$A93</f>
        <v>HAR071</v>
      </c>
      <c r="B92" s="37" t="str">
        <f>'[1]hardware '!B93</f>
        <v>WELDING TORCH BIG G01-30</v>
      </c>
      <c r="C92" s="44"/>
      <c r="D92" s="21">
        <f>'[1]hardware '!$H93</f>
        <v>82.815734989648</v>
      </c>
      <c r="E92" s="33"/>
    </row>
    <row r="93" ht="29.45" customHeight="1" spans="1:5">
      <c r="A93" s="36" t="str">
        <f>'[1]hardware '!$A94</f>
        <v>HAR072</v>
      </c>
      <c r="B93" s="37" t="str">
        <f>'[1]hardware '!B94</f>
        <v>J1Z-FF07-10 Electric Drill</v>
      </c>
      <c r="C93" s="44"/>
      <c r="D93" s="21">
        <f>'[1]hardware '!$H94</f>
        <v>132.717524021872</v>
      </c>
      <c r="E93" s="33"/>
    </row>
    <row r="94" ht="31.15" customHeight="1" spans="1:5">
      <c r="A94" s="36" t="str">
        <f>'[1]hardware '!$A95</f>
        <v>HAR073</v>
      </c>
      <c r="B94" s="37" t="str">
        <f>'[1]hardware '!B95</f>
        <v>J1Z-FF-13 Electric Impact Drill</v>
      </c>
      <c r="C94" s="44"/>
      <c r="D94" s="21">
        <f>'[1]hardware '!$H95</f>
        <v>191.113234591495</v>
      </c>
      <c r="E94" s="45"/>
    </row>
    <row r="95" ht="31.15" customHeight="1" spans="1:5">
      <c r="A95" s="36" t="str">
        <f>'[1]hardware '!$A96</f>
        <v>HAR074</v>
      </c>
      <c r="B95" s="37" t="str">
        <f>'[1]hardware '!B96</f>
        <v>J1Z-FF-16 Electric Drill</v>
      </c>
      <c r="C95" s="44"/>
      <c r="D95" s="21">
        <f>'[1]hardware '!$H96</f>
        <v>191.113234591495</v>
      </c>
      <c r="E95" s="47"/>
    </row>
    <row r="96" ht="29.45" customHeight="1" spans="1:5">
      <c r="A96" s="36" t="str">
        <f>'[1]hardware '!$A97</f>
        <v>HAR075</v>
      </c>
      <c r="B96" s="37" t="str">
        <f>'[1]hardware '!B97</f>
        <v>DCJF15(TYPE A) Cordless Sabre Saw</v>
      </c>
      <c r="C96" s="44"/>
      <c r="D96" s="21">
        <f>'[1]hardware '!$H97</f>
        <v>477.783086478739</v>
      </c>
      <c r="E96" s="39"/>
    </row>
    <row r="97" ht="30" customHeight="1" spans="1:5">
      <c r="A97" s="36" t="str">
        <f>'[1]hardware '!$A98</f>
        <v>HAR076</v>
      </c>
      <c r="B97" s="37" t="str">
        <f>'[1]hardware '!B98</f>
        <v>DCJZ10-10(TYPE B) Cordless Driver Drill</v>
      </c>
      <c r="C97" s="44"/>
      <c r="D97" s="21">
        <f>'[1]hardware '!$H98</f>
        <v>323.830758613367</v>
      </c>
      <c r="E97" s="41"/>
    </row>
    <row r="98" ht="31.9" customHeight="1" spans="1:5">
      <c r="A98" s="36" t="str">
        <f>'[1]hardware '!$A99</f>
        <v>HAR077</v>
      </c>
      <c r="B98" s="37" t="str">
        <f>'[1]hardware '!B99</f>
        <v>DCJZ09-10(TYPE B)Cordless Driver Drill</v>
      </c>
      <c r="C98" s="44"/>
      <c r="D98" s="21">
        <f>'[1]hardware '!$H99</f>
        <v>302.595954769868</v>
      </c>
      <c r="E98" s="39"/>
    </row>
    <row r="99" ht="31.15" customHeight="1" spans="1:5">
      <c r="A99" s="36" t="str">
        <f>'[1]hardware '!$A100</f>
        <v>HAR078</v>
      </c>
      <c r="B99" s="37" t="str">
        <f>'[1]hardware '!B100</f>
        <v>DCPL5(TYPE C) Cordless Screwdriver</v>
      </c>
      <c r="C99" s="44"/>
      <c r="D99" s="21">
        <f>'[1]hardware '!$H100</f>
        <v>122.100122100122</v>
      </c>
      <c r="E99" s="41"/>
    </row>
    <row r="100" ht="24" customHeight="1" spans="1:5">
      <c r="A100" s="36" t="str">
        <f>'[1]hardware '!$A101</f>
        <v>HAR079</v>
      </c>
      <c r="B100" s="37" t="str">
        <f>'[1]hardware '!B101</f>
        <v>DCPL02-5(TYPE B) Cordless Screwdriver</v>
      </c>
      <c r="C100" s="44"/>
      <c r="D100" s="21">
        <f>'[1]hardware '!$H101</f>
        <v>111.482720178372</v>
      </c>
      <c r="E100" s="33"/>
    </row>
    <row r="101" ht="23.45" customHeight="1" spans="1:5">
      <c r="A101" s="36" t="str">
        <f>'[1]hardware '!$A102</f>
        <v>HAR080</v>
      </c>
      <c r="B101" s="37" t="str">
        <f>'[1]hardware '!B102</f>
        <v>Z1C-FF02-20   Drill</v>
      </c>
      <c r="C101" s="44"/>
      <c r="D101" s="21">
        <f>'[1]hardware '!$H102</f>
        <v>265.435048043744</v>
      </c>
      <c r="E101" s="33"/>
    </row>
    <row r="102" ht="24" customHeight="1" spans="1:5">
      <c r="A102" s="36" t="str">
        <f>'[1]hardware '!$A103</f>
        <v>HAR081</v>
      </c>
      <c r="B102" s="37" t="str">
        <f>'[1]hardware '!B103</f>
        <v>Z1C-FF05-26  Hamme Drill</v>
      </c>
      <c r="C102" s="44"/>
      <c r="D102" s="21">
        <f>'[1]hardware '!$H103</f>
        <v>371.609067261241</v>
      </c>
      <c r="E102" s="33"/>
    </row>
    <row r="103" ht="31.15" customHeight="1" spans="1:5">
      <c r="A103" s="36" t="str">
        <f>'[1]hardware '!$A104</f>
        <v>HAR082</v>
      </c>
      <c r="B103" s="37" t="str">
        <f>'[1]hardware '!B104</f>
        <v>Z1C-FF03-26  Hamme Drill</v>
      </c>
      <c r="C103" s="44"/>
      <c r="D103" s="21">
        <f>'[1]hardware '!$H104</f>
        <v>302.595954769868</v>
      </c>
      <c r="E103" s="33"/>
    </row>
    <row r="104" s="26" customFormat="1" ht="24" customHeight="1" spans="1:5">
      <c r="A104" s="36" t="str">
        <f>'[1]hardware '!$A105</f>
        <v>HAR083</v>
      </c>
      <c r="B104" s="37" t="str">
        <f>'[1]hardware '!B105</f>
        <v>Z1C-FF-38  Hamme Drill</v>
      </c>
      <c r="C104" s="44"/>
      <c r="D104" s="21">
        <f>'[1]hardware '!$H105</f>
        <v>700.748526835483</v>
      </c>
      <c r="E104" s="36"/>
    </row>
    <row r="105" ht="23.45" customHeight="1" spans="1:5">
      <c r="A105" s="36" t="str">
        <f>'[1]hardware '!$A106</f>
        <v>HAR084</v>
      </c>
      <c r="B105" s="37" t="str">
        <f>'[1]hardware '!B106</f>
        <v>S1M-FF03-100A  Angle Grinder</v>
      </c>
      <c r="C105" s="44"/>
      <c r="D105" s="21">
        <f>'[1]hardware '!$H106</f>
        <v>127.408823060997</v>
      </c>
      <c r="E105" s="33"/>
    </row>
    <row r="106" ht="24.6" customHeight="1" spans="1:5">
      <c r="A106" s="36">
        <f>'[1]hardware '!$A107</f>
        <v>0</v>
      </c>
      <c r="B106" s="37" t="str">
        <f>'[1]hardware '!B107</f>
        <v>S1J-FF02-10  Die Grinder</v>
      </c>
      <c r="C106" s="44"/>
      <c r="D106" s="21">
        <f>'[1]hardware '!$H107</f>
        <v>100.865318256623</v>
      </c>
      <c r="E106" s="33"/>
    </row>
    <row r="107" ht="24" customHeight="1" spans="1:5">
      <c r="A107" s="36">
        <f>'[1]hardware '!$A108</f>
        <v>0</v>
      </c>
      <c r="B107" s="37" t="str">
        <f>'[1]hardware '!B108</f>
        <v>S1N-FF-120X100  Grinding Polisher</v>
      </c>
      <c r="C107" s="44"/>
      <c r="D107" s="21">
        <f>'[1]hardware '!$H108</f>
        <v>419.387375909115</v>
      </c>
      <c r="E107" s="33"/>
    </row>
    <row r="108" ht="25.9" customHeight="1" spans="1:5">
      <c r="A108" s="36">
        <f>'[1]hardware '!$A109</f>
        <v>0</v>
      </c>
      <c r="B108" s="37" t="str">
        <f>'[1]hardware '!B109</f>
        <v>S1P-FF03-180   Electric Rotary Hammer</v>
      </c>
      <c r="C108" s="44"/>
      <c r="D108" s="21">
        <f>'[1]hardware '!$H109</f>
        <v>355.682964378617</v>
      </c>
      <c r="E108" s="33"/>
    </row>
    <row r="109" ht="44.25" customHeight="1" spans="1:5">
      <c r="A109" s="36">
        <f>'[1]hardware '!$A110</f>
        <v>0</v>
      </c>
      <c r="B109" s="37" t="str">
        <f>'[1]hardware '!B110</f>
        <v>M1R-FF-12  Wood Router</v>
      </c>
      <c r="C109" s="44"/>
      <c r="D109" s="21">
        <f>'[1]hardware '!$H110</f>
        <v>477.783086478739</v>
      </c>
      <c r="E109" s="33"/>
    </row>
    <row r="110" ht="40.5" customHeight="1" spans="1:5">
      <c r="A110" s="36">
        <f>'[1]hardware '!$A111</f>
        <v>0</v>
      </c>
      <c r="B110" s="37" t="str">
        <f>'[1]hardware '!B111</f>
        <v>J1G-FF03-355 Electric Cut-off Machine</v>
      </c>
      <c r="C110" s="44"/>
      <c r="D110" s="21">
        <f>'[1]hardware '!$H111</f>
        <v>562.722301852737</v>
      </c>
      <c r="E110" s="33"/>
    </row>
    <row r="111" ht="24" customHeight="1" spans="1:5">
      <c r="A111" s="36">
        <f>'[1]hardware '!$A112</f>
        <v>0</v>
      </c>
      <c r="B111" s="37" t="str">
        <f>'[1]hardware '!B112</f>
        <v>J1X-FF-255   Electric Mitre Saw</v>
      </c>
      <c r="C111" s="44"/>
      <c r="D111" s="21">
        <f>'[1]hardware '!$H112</f>
        <v>833.466050857355</v>
      </c>
      <c r="E111" s="33"/>
    </row>
    <row r="112" ht="23.45" customHeight="1" spans="1:5">
      <c r="A112" s="36" t="str">
        <f>'[1]hardware '!$A113</f>
        <v>HAR085</v>
      </c>
      <c r="B112" s="37" t="str">
        <f>'[1]hardware '!B113</f>
        <v>Q1F-FF-32 Electric Blower</v>
      </c>
      <c r="C112" s="44"/>
      <c r="D112" s="21">
        <f>'[1]hardware '!$H113</f>
        <v>148.643626904496</v>
      </c>
      <c r="E112" s="33"/>
    </row>
    <row r="113" ht="23.45" customHeight="1" spans="1:5">
      <c r="A113" s="36" t="str">
        <f>'[1]hardware '!$A114</f>
        <v>HAR086</v>
      </c>
      <c r="B113" s="37" t="str">
        <f>'[1]hardware '!B114</f>
        <v>M1Q-FF-85  Jig Saw</v>
      </c>
      <c r="C113" s="44"/>
      <c r="D113" s="21">
        <f>'[1]hardware '!$H114</f>
        <v>318.522057652492</v>
      </c>
      <c r="E113" s="33"/>
    </row>
    <row r="114" ht="24" customHeight="1" spans="1:5">
      <c r="A114" s="36" t="str">
        <f>'[1]hardware '!$A115</f>
        <v>HAR087</v>
      </c>
      <c r="B114" s="37" t="str">
        <f>'[1]hardware '!B115</f>
        <v>ET65/380V  4HP/3KW  8KGJAGUAR COMPRESSOR</v>
      </c>
      <c r="C114" s="44"/>
      <c r="D114" s="21">
        <f>'[1]hardware '!$H115</f>
        <v>2526.94165737644</v>
      </c>
      <c r="E114" s="33"/>
    </row>
    <row r="115" ht="25.15" customHeight="1" spans="1:5">
      <c r="A115" s="36" t="str">
        <f>'[1]hardware '!$A116</f>
        <v>HAR088</v>
      </c>
      <c r="B115" s="37" t="str">
        <f>'[1]hardware '!B116</f>
        <v>HET65/380V  4HP/3KW  12.5KGJAGUAR COMPRESSOR</v>
      </c>
      <c r="C115" s="44"/>
      <c r="D115" s="21">
        <f>'[1]hardware '!$H116</f>
        <v>4565.48282635239</v>
      </c>
      <c r="E115" s="33"/>
    </row>
    <row r="116" ht="25.15" customHeight="1" spans="1:5">
      <c r="A116" s="36" t="str">
        <f>'[1]hardware '!$A117</f>
        <v>HAR088.01</v>
      </c>
      <c r="B116" s="37" t="str">
        <f>'[1]hardware '!B117</f>
        <v>HET90/380V  10HP/3KW  12.5KGJAGUAR COMPRESSOR</v>
      </c>
      <c r="C116" s="44"/>
      <c r="D116" s="21">
        <f>'[1]hardware '!$H117</f>
        <v>9343.31369113978</v>
      </c>
      <c r="E116" s="33"/>
    </row>
    <row r="117" ht="25.15" customHeight="1" spans="1:5">
      <c r="A117" s="36" t="str">
        <f>'[1]hardware '!$A118</f>
        <v>HAR088.02</v>
      </c>
      <c r="B117" s="37" t="str">
        <f>'[1]hardware '!B118</f>
        <v>Air dryer ED-10FC</v>
      </c>
      <c r="C117" s="44"/>
      <c r="D117" s="21">
        <f>'[1]hardware '!$H118</f>
        <v>4565.48282635239</v>
      </c>
      <c r="E117" s="33"/>
    </row>
    <row r="118" ht="25.15" customHeight="1" spans="1:5">
      <c r="A118" s="36" t="str">
        <f>'[1]hardware '!$A119</f>
        <v>HAR088.03</v>
      </c>
      <c r="B118" s="37" t="str">
        <f>'[1]hardware '!B119</f>
        <v>RECEIVER TANK 0.6M2 * 13KGS</v>
      </c>
      <c r="C118" s="44"/>
      <c r="D118" s="21">
        <f>'[1]hardware '!$H119</f>
        <v>3163.98577268142</v>
      </c>
      <c r="E118" s="33"/>
    </row>
    <row r="119" ht="25.15" customHeight="1" spans="1:5">
      <c r="A119" s="36" t="str">
        <f>'[1]hardware '!$A120</f>
        <v>HAR088.04</v>
      </c>
      <c r="B119" s="37" t="str">
        <f>'[1]hardware '!B120</f>
        <v>3HP 220V AIR COMPRESSOR</v>
      </c>
      <c r="C119" s="44"/>
      <c r="D119" s="21">
        <f>'[1]hardware '!$H120</f>
        <v>1592.61028826246</v>
      </c>
      <c r="E119" s="33"/>
    </row>
    <row r="120" ht="25.15" customHeight="1" spans="1:5">
      <c r="A120" s="36" t="str">
        <f>'[1]hardware '!$A121</f>
        <v>HAR089</v>
      </c>
      <c r="B120" s="37" t="str">
        <f>'[1]hardware '!B121</f>
        <v>3KW/380V   SEWO cut-off machines</v>
      </c>
      <c r="C120" s="44"/>
      <c r="D120" s="21">
        <f>'[1]hardware '!$H121</f>
        <v>721.983330678983</v>
      </c>
      <c r="E120" s="33"/>
    </row>
    <row r="121" ht="25.15" customHeight="1" spans="1:5">
      <c r="A121" s="36" t="str">
        <f>'[1]hardware '!$A122</f>
        <v>HAR090</v>
      </c>
      <c r="B121" s="37" t="str">
        <f>'[1]hardware '!B122</f>
        <v>M3025/380V  SEWO Grinders</v>
      </c>
      <c r="C121" s="44"/>
      <c r="D121" s="21">
        <f>'[1]hardware '!$H122</f>
        <v>764.452938365982</v>
      </c>
      <c r="E121" s="33"/>
    </row>
    <row r="122" ht="25.15" customHeight="1" spans="1:5">
      <c r="A122" s="36" t="str">
        <f>'[1]hardware '!$A123</f>
        <v>HAR091</v>
      </c>
      <c r="B122" s="37" t="str">
        <f>'[1]hardware '!B123</f>
        <v>6inch   jaw vice</v>
      </c>
      <c r="C122" s="44"/>
      <c r="D122" s="21">
        <f>'[1]hardware '!$H123</f>
        <v>233.582842278494</v>
      </c>
      <c r="E122" s="33"/>
    </row>
    <row r="123" ht="25.15" customHeight="1" spans="1:5">
      <c r="A123" s="36" t="str">
        <f>'[1]hardware '!$A124</f>
        <v>HAR092</v>
      </c>
      <c r="B123" s="37" t="str">
        <f>'[1]hardware '!B124</f>
        <v>8inch   jaw vice</v>
      </c>
      <c r="C123" s="44"/>
      <c r="D123" s="21">
        <f>'[1]hardware '!$H124</f>
        <v>265.435048043744</v>
      </c>
      <c r="E123" s="33"/>
    </row>
    <row r="124" ht="25.15" customHeight="1" spans="1:5">
      <c r="A124" s="36" t="str">
        <f>'[1]hardware '!$A125</f>
        <v>HAR093</v>
      </c>
      <c r="B124" s="37" t="str">
        <f>'[1]hardware '!B125</f>
        <v>Z4120/380V  INDUSTRIAL TYPE RILLING MACHINE</v>
      </c>
      <c r="C124" s="44"/>
      <c r="D124" s="21">
        <f>'[1]hardware '!$H125</f>
        <v>2972.87253808993</v>
      </c>
      <c r="E124" s="33"/>
    </row>
    <row r="125" ht="25.15" customHeight="1" spans="1:5">
      <c r="A125" s="36" t="str">
        <f>'[1]hardware '!$A126</f>
        <v>HAR094</v>
      </c>
      <c r="B125" s="37" t="str">
        <f>'[1]hardware '!B126</f>
        <v>PLIER SMALL</v>
      </c>
      <c r="C125" s="44"/>
      <c r="D125" s="21">
        <f>'[1]hardware '!$H126</f>
        <v>212.348038434995</v>
      </c>
      <c r="E125" s="33"/>
    </row>
    <row r="126" ht="25.15" customHeight="1" spans="1:5">
      <c r="A126" s="36" t="str">
        <f>'[1]hardware '!$A127</f>
        <v>HAR095</v>
      </c>
      <c r="B126" s="37" t="str">
        <f>'[1]hardware '!B127</f>
        <v>PLIER MEDIUM</v>
      </c>
      <c r="C126" s="44"/>
      <c r="D126" s="21">
        <f>'[1]hardware '!$H127</f>
        <v>233.582842278494</v>
      </c>
      <c r="E126" s="33"/>
    </row>
    <row r="127" ht="25.15" customHeight="1" spans="1:5">
      <c r="A127" s="36" t="str">
        <f>'[1]hardware '!$A128</f>
        <v>HAR096</v>
      </c>
      <c r="B127" s="37" t="str">
        <f>'[1]hardware '!B128</f>
        <v>PLIER BIG</v>
      </c>
      <c r="C127" s="44"/>
      <c r="D127" s="21">
        <f>'[1]hardware '!$H128</f>
        <v>254.817646121994</v>
      </c>
      <c r="E127" s="33"/>
    </row>
    <row r="128" ht="25.15" customHeight="1" spans="1:5">
      <c r="A128" s="36" t="str">
        <f>'[1]hardware '!$A129</f>
        <v>HAR097</v>
      </c>
      <c r="B128" s="37" t="str">
        <f>'[1]hardware '!B129</f>
        <v>END CAP 8"</v>
      </c>
      <c r="C128" s="44"/>
      <c r="D128" s="21">
        <f>'[1]hardware '!$H129</f>
        <v>29.7287253808993</v>
      </c>
      <c r="E128" s="33"/>
    </row>
    <row r="129" ht="25.15" customHeight="1" spans="1:5">
      <c r="A129" s="36" t="str">
        <f>'[1]hardware '!$A130</f>
        <v>HAR098</v>
      </c>
      <c r="B129" s="37" t="str">
        <f>'[1]hardware '!B130</f>
        <v>END CAP 10"</v>
      </c>
      <c r="C129" s="44"/>
      <c r="D129" s="21">
        <f>'[1]hardware '!$H130</f>
        <v>45.6548282635239</v>
      </c>
      <c r="E129" s="33"/>
    </row>
    <row r="130" ht="12" spans="1:5">
      <c r="A130" s="36" t="str">
        <f>'[1]hardware '!$A131</f>
        <v>HAR099</v>
      </c>
      <c r="B130" s="37" t="str">
        <f>'[1]hardware '!B131</f>
        <v>8TON HYDRAULIC JET</v>
      </c>
      <c r="C130" s="44"/>
      <c r="D130" s="21">
        <f>'[1]hardware '!$H131</f>
        <v>125.285342676647</v>
      </c>
      <c r="E130" s="33"/>
    </row>
    <row r="131" ht="12" spans="1:5">
      <c r="A131" s="36" t="str">
        <f>'[1]hardware '!$A132</f>
        <v>HAR100</v>
      </c>
      <c r="B131" s="37" t="str">
        <f>'[1]hardware '!B132</f>
        <v>KM42-M10 Medium Duty Swivel Type 75x32mm</v>
      </c>
      <c r="C131" s="44"/>
      <c r="D131" s="21">
        <f>'[1]hardware '!$H132</f>
        <v>14.7573038877387</v>
      </c>
      <c r="E131" s="33"/>
    </row>
    <row r="132" ht="12" spans="1:5">
      <c r="A132" s="36" t="str">
        <f>'[1]hardware '!$A133</f>
        <v>HAR101</v>
      </c>
      <c r="B132" s="37" t="str">
        <f>'[1]hardware '!B133</f>
        <v>KM44-M10 Medium Duty Brake Type 75x32mm</v>
      </c>
      <c r="C132" s="44"/>
      <c r="D132" s="21">
        <f>'[1]hardware '!$H133</f>
        <v>17.0002300437083</v>
      </c>
      <c r="E132" s="33"/>
    </row>
    <row r="133" ht="12" spans="1:5">
      <c r="A133" s="36" t="str">
        <f>'[1]hardware '!$A134</f>
        <v>HAR102</v>
      </c>
      <c r="B133" s="37" t="str">
        <f>'[1]hardware '!B134</f>
        <v>KE-300-P plastic push cart 60cm*90cm</v>
      </c>
      <c r="C133" s="44"/>
      <c r="D133" s="21">
        <f>'[1]hardware '!$H134</f>
        <v>184.636619419228</v>
      </c>
      <c r="E133" s="33"/>
    </row>
    <row r="134" ht="12" spans="1:5">
      <c r="A134" s="36" t="str">
        <f>'[1]hardware '!$A135</f>
        <v>HAR103</v>
      </c>
      <c r="B134" s="37" t="str">
        <f>'[1]hardware '!B135</f>
        <v>KE-300-S Steel push cart 60cm*90cm</v>
      </c>
      <c r="C134" s="44"/>
      <c r="D134" s="21">
        <f>'[1]hardware '!$H135</f>
        <v>219.270584487976</v>
      </c>
      <c r="E134" s="33"/>
    </row>
    <row r="135" ht="12" spans="1:5">
      <c r="A135" s="36" t="str">
        <f>'[1]hardware '!$A136</f>
        <v>HAR104</v>
      </c>
      <c r="B135" s="37" t="str">
        <f>'[1]hardware '!B136</f>
        <v>8*80 S/STEEL BOLT</v>
      </c>
      <c r="C135" s="44"/>
      <c r="D135" s="21">
        <f>'[1]hardware '!$H136</f>
        <v>1.5527950310559</v>
      </c>
      <c r="E135" s="33"/>
    </row>
    <row r="136" ht="12" spans="1:5">
      <c r="A136" s="36" t="str">
        <f>'[1]hardware '!$A137</f>
        <v>HAR105</v>
      </c>
      <c r="B136" s="37" t="str">
        <f>'[1]hardware '!B137</f>
        <v>8*25 STEEL GALVANISE BOLT</v>
      </c>
      <c r="C136" s="44"/>
      <c r="D136" s="21">
        <f>'[1]hardware '!$H137</f>
        <v>0.338164251207729</v>
      </c>
      <c r="E136" s="33"/>
    </row>
    <row r="137" ht="12" spans="1:5">
      <c r="A137" s="36" t="str">
        <f>'[1]hardware '!$A138</f>
        <v>HAR106</v>
      </c>
      <c r="B137" s="37" t="str">
        <f>'[1]hardware '!B138</f>
        <v>6*30 STEEL GALVANISE BOLT</v>
      </c>
      <c r="C137" s="44"/>
      <c r="D137" s="21">
        <f>'[1]hardware '!$H138</f>
        <v>0.189786059351277</v>
      </c>
      <c r="E137" s="33"/>
    </row>
    <row r="138" ht="12" spans="1:5">
      <c r="A138" s="36" t="str">
        <f>'[1]hardware '!$A139</f>
        <v>HAR107</v>
      </c>
      <c r="B138" s="37" t="str">
        <f>'[1]hardware '!B139</f>
        <v>M8*9 NUT</v>
      </c>
      <c r="C138" s="44"/>
      <c r="D138" s="21">
        <f>'[1]hardware '!$H139</f>
        <v>0.138026224982747</v>
      </c>
      <c r="E138" s="33"/>
    </row>
    <row r="139" ht="12" spans="1:5">
      <c r="A139" s="36" t="str">
        <f>'[1]hardware '!$A140</f>
        <v>HAR108</v>
      </c>
      <c r="B139" s="37" t="str">
        <f>'[1]hardware '!B140</f>
        <v>M6*3.8 NUT</v>
      </c>
      <c r="C139" s="33"/>
      <c r="D139" s="21">
        <f>'[1]hardware '!$H140</f>
        <v>0.0690131124913733</v>
      </c>
      <c r="E139" s="33"/>
    </row>
    <row r="140" ht="12" spans="1:5">
      <c r="A140" s="36" t="str">
        <f>'[1]hardware '!$A141</f>
        <v>HAR109</v>
      </c>
      <c r="B140" s="37" t="str">
        <f>'[1]hardware '!B141</f>
        <v>RING 8*25*1.5mm</v>
      </c>
      <c r="C140" s="33"/>
      <c r="D140" s="21">
        <f>'[1]hardware '!$H141</f>
        <v>0.15527950310559</v>
      </c>
      <c r="E140" s="33"/>
    </row>
    <row r="141" ht="12" spans="1:5">
      <c r="A141" s="36" t="str">
        <f>'[1]hardware '!$A142</f>
        <v>HAR110</v>
      </c>
      <c r="B141" s="37" t="str">
        <f>'[1]hardware '!B142</f>
        <v>RING 6*20*1.5mm</v>
      </c>
      <c r="C141" s="33"/>
      <c r="D141" s="21">
        <f>'[1]hardware '!$H142</f>
        <v>0.120772946859903</v>
      </c>
      <c r="E141" s="33"/>
    </row>
    <row r="142" ht="12" spans="1:5">
      <c r="A142" s="36">
        <f>'[1]hardware '!$A143</f>
        <v>0</v>
      </c>
      <c r="B142" s="37" t="str">
        <f>'[1]hardware '!B143</f>
        <v>16ft * 3 * 9 yellow/white</v>
      </c>
      <c r="C142" s="33"/>
      <c r="D142" s="21">
        <f>'[1]hardware '!$H143</f>
        <v>0</v>
      </c>
      <c r="E142" s="33"/>
    </row>
    <row r="143" ht="12" spans="1:5">
      <c r="A143" s="36">
        <f>'[1]hardware '!$A144</f>
        <v>0</v>
      </c>
      <c r="B143" s="37" t="str">
        <f>'[1]hardware '!B144</f>
        <v>13.5ft * 4 * 8 blue/red cw papan</v>
      </c>
      <c r="C143" s="33"/>
      <c r="D143" s="21">
        <f>'[1]hardware '!$H144</f>
        <v>0</v>
      </c>
      <c r="E143" s="33"/>
    </row>
    <row r="144" ht="12" spans="1:5">
      <c r="A144" s="36">
        <f>'[1]hardware '!$A145</f>
        <v>0</v>
      </c>
      <c r="B144" s="37" t="str">
        <f>'[1]hardware '!B145</f>
        <v>8',7 8",8.5' * 4 * 12',9' blue/red</v>
      </c>
      <c r="C144" s="33"/>
      <c r="D144" s="21">
        <f>'[1]hardware '!$H145</f>
        <v>0</v>
      </c>
      <c r="E144" s="33"/>
    </row>
    <row r="145" ht="12" spans="1:5">
      <c r="A145" s="36">
        <f>'[1]hardware '!$A146</f>
        <v>0</v>
      </c>
      <c r="B145" s="37" t="str">
        <f>'[1]hardware '!B146</f>
        <v>6 6" * 4 * 10' , 9' blue/red (ada papan)</v>
      </c>
      <c r="C145" s="33"/>
      <c r="D145" s="21">
        <f>'[1]hardware '!$H146</f>
        <v>0</v>
      </c>
      <c r="E145" s="33"/>
    </row>
    <row r="146" ht="12" spans="1:5">
      <c r="A146" s="36" t="str">
        <f>'[1]hardware '!$A147</f>
        <v>HAR118</v>
      </c>
      <c r="B146" s="37" t="str">
        <f>'[1]hardware '!B147</f>
        <v>ROOFING MACHINE 762MM PROFILE</v>
      </c>
      <c r="C146" s="33"/>
      <c r="D146" s="21">
        <f>'[1]hardware '!$H147</f>
        <v>40876.9973987365</v>
      </c>
      <c r="E146" s="33"/>
    </row>
    <row r="147" ht="12" spans="1:5">
      <c r="A147" s="36" t="str">
        <f>'[1]hardware '!$A148</f>
        <v>HAR119</v>
      </c>
      <c r="B147" s="37" t="str">
        <f>'[1]hardware '!B148</f>
        <v>Steel stripe type spiral duct machine cw plasma and mould</v>
      </c>
      <c r="C147" s="33"/>
      <c r="D147" s="21">
        <f>'[1]hardware '!$H148</f>
        <v>82600</v>
      </c>
      <c r="E147" s="33"/>
    </row>
    <row r="148" ht="12" spans="1:5">
      <c r="A148" s="36" t="str">
        <f>'[1]hardware '!$A149</f>
        <v>HAR120</v>
      </c>
      <c r="B148" s="37" t="str">
        <f>'[1]hardware '!B149</f>
        <v>W11G-2X1000 Electric rolling machine</v>
      </c>
      <c r="C148" s="33"/>
      <c r="D148" s="21">
        <f>'[1]hardware '!$H149</f>
        <v>6706.83760683761</v>
      </c>
      <c r="E148" s="33"/>
    </row>
    <row r="149" ht="12" spans="1:5">
      <c r="A149" s="36" t="str">
        <f>'[1]hardware '!$A150</f>
        <v>HAR121</v>
      </c>
      <c r="B149" s="37" t="str">
        <f>'[1]hardware '!B150</f>
        <v>Electric reel machine</v>
      </c>
      <c r="C149" s="33"/>
      <c r="D149" s="21">
        <f>'[1]hardware '!$H150</f>
        <v>4941.88034188034</v>
      </c>
      <c r="E149" s="33"/>
    </row>
    <row r="150" ht="12" spans="1:5">
      <c r="A150" s="36" t="str">
        <f>'[1]hardware '!$A151</f>
        <v>HAR122</v>
      </c>
      <c r="B150" s="37" t="str">
        <f>'[1]hardware '!B151</f>
        <v>Hydraulic press brake WC67K-63T/2500 CW  CNC CYBELEC CYBTOUCH 8</v>
      </c>
      <c r="C150" s="33"/>
      <c r="D150" s="21">
        <f>'[1]hardware '!$H151</f>
        <v>72766.6666666667</v>
      </c>
      <c r="E150" s="33"/>
    </row>
  </sheetData>
  <mergeCells count="16">
    <mergeCell ref="E4:E5"/>
    <mergeCell ref="E6:E8"/>
    <mergeCell ref="E9:E14"/>
    <mergeCell ref="E17:E18"/>
    <mergeCell ref="E22:E24"/>
    <mergeCell ref="E26:E28"/>
    <mergeCell ref="E29:E31"/>
    <mergeCell ref="E32:E34"/>
    <mergeCell ref="E35:E36"/>
    <mergeCell ref="E37:E38"/>
    <mergeCell ref="E39:E41"/>
    <mergeCell ref="E56:E59"/>
    <mergeCell ref="E60:E63"/>
    <mergeCell ref="E69:E74"/>
    <mergeCell ref="E96:E97"/>
    <mergeCell ref="E98:E99"/>
  </mergeCells>
  <pageMargins left="0.7" right="0.7" top="0.75" bottom="0.75" header="0.3" footer="0.3"/>
  <pageSetup paperSize="9" orientation="portrait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opLeftCell="A14" workbookViewId="0">
      <selection activeCell="I30" sqref="I30"/>
    </sheetView>
  </sheetViews>
  <sheetFormatPr defaultColWidth="9" defaultRowHeight="12.75" outlineLevelCol="4"/>
  <cols>
    <col min="1" max="1" width="11.4285714285714" customWidth="1"/>
    <col min="2" max="2" width="44.8571428571429" customWidth="1"/>
    <col min="3" max="3" width="14.7142857142857" style="31" customWidth="1"/>
    <col min="5" max="5" width="23.4285714285714" customWidth="1"/>
  </cols>
  <sheetData>
    <row r="1" ht="20.25" customHeight="1" spans="1:5">
      <c r="A1" s="15" t="str">
        <f>'hardware '!A2</f>
        <v>DATE :28.9.26</v>
      </c>
    </row>
    <row r="2" spans="1:5">
      <c r="A2" s="15"/>
    </row>
    <row r="3" spans="1:5">
      <c r="A3" s="15"/>
    </row>
    <row r="4" spans="1:5">
      <c r="A4" s="15"/>
    </row>
    <row r="5" spans="1:5">
      <c r="A5" s="15"/>
    </row>
    <row r="6" spans="1:5">
      <c r="A6" s="15"/>
    </row>
    <row r="7" spans="1:5">
      <c r="A7" s="32" t="s">
        <v>0</v>
      </c>
      <c r="B7" s="33" t="s">
        <v>196</v>
      </c>
      <c r="C7" s="34" t="s">
        <v>353</v>
      </c>
      <c r="D7" s="18" t="str">
        <f>[2]HOIST!$H$7</f>
        <v> (RM)</v>
      </c>
      <c r="E7" s="35" t="s">
        <v>241</v>
      </c>
    </row>
    <row r="8" ht="14.45" customHeight="1" spans="1:5">
      <c r="A8" s="17" t="e">
        <f>[1]HOIST!#REF!</f>
        <v>#REF!</v>
      </c>
      <c r="B8" s="17" t="e">
        <f>[1]HOIST!#REF!</f>
        <v>#REF!</v>
      </c>
      <c r="C8" s="17" t="e">
        <f>[1]HOIST!#REF!</f>
        <v>#REF!</v>
      </c>
      <c r="D8" s="21" t="e">
        <f>[1]HOIST!#REF!</f>
        <v>#REF!</v>
      </c>
      <c r="E8" s="4"/>
    </row>
    <row r="9" ht="15.6" customHeight="1" spans="1:5">
      <c r="A9" s="17" t="str">
        <f>[1]HOIST!A9</f>
        <v>HOI001</v>
      </c>
      <c r="B9" s="17" t="str">
        <f>[1]HOIST!B9</f>
        <v>0.5 TON KITO CHAIN HOIST (6M) 6.8M/1MIN</v>
      </c>
      <c r="C9" s="17" t="str">
        <f>[1]HOIST!C9</f>
        <v>(6M) 6.8M/1MIN</v>
      </c>
      <c r="D9" s="21" t="str">
        <f>[1]HOIST!H9</f>
        <v>~</v>
      </c>
      <c r="E9" s="4"/>
    </row>
    <row r="10" ht="15.6" customHeight="1" spans="1:5">
      <c r="A10" s="17" t="str">
        <f>[1]HOIST!A10</f>
        <v>HOI002</v>
      </c>
      <c r="B10" s="17" t="str">
        <f>[1]HOIST!B10</f>
        <v>1 TON KITO CHAIN HOIST (6M) 4.6M/1MIN</v>
      </c>
      <c r="C10" s="17" t="str">
        <f>[1]HOIST!C10</f>
        <v>(6M) 4.6M/1MIN</v>
      </c>
      <c r="D10" s="21">
        <f>[1]HOIST!H10</f>
        <v>1360.54421768707</v>
      </c>
      <c r="E10" s="22"/>
    </row>
    <row r="11" ht="15" customHeight="1" spans="1:5">
      <c r="A11" s="17" t="e">
        <f>[1]HOIST!#REF!</f>
        <v>#REF!</v>
      </c>
      <c r="B11" s="17" t="e">
        <f>[1]HOIST!#REF!</f>
        <v>#REF!</v>
      </c>
      <c r="C11" s="17" t="e">
        <f>[1]HOIST!#REF!</f>
        <v>#REF!</v>
      </c>
      <c r="D11" s="21" t="e">
        <f>[1]HOIST!#REF!</f>
        <v>#REF!</v>
      </c>
      <c r="E11" s="23"/>
    </row>
    <row r="12" ht="14.45" customHeight="1" spans="1:5">
      <c r="A12" s="17" t="e">
        <f>[1]HOIST!#REF!</f>
        <v>#REF!</v>
      </c>
      <c r="B12" s="17" t="e">
        <f>[1]HOIST!#REF!</f>
        <v>#REF!</v>
      </c>
      <c r="C12" s="17" t="e">
        <f>[1]HOIST!#REF!</f>
        <v>#REF!</v>
      </c>
      <c r="D12" s="21" t="e">
        <f>[1]HOIST!#REF!</f>
        <v>#REF!</v>
      </c>
      <c r="E12" s="23"/>
    </row>
    <row r="13" ht="14.45" customHeight="1" spans="1:5">
      <c r="A13" s="17" t="str">
        <f>[1]HOIST!A11</f>
        <v>HOI003</v>
      </c>
      <c r="B13" s="17" t="str">
        <f>[1]HOIST!B11</f>
        <v>2 TON KITO CHAIN HOIST (6M) 6.6M/1MIN</v>
      </c>
      <c r="C13" s="17" t="str">
        <f>[1]HOIST!C11</f>
        <v>(6M) 6.6M/1MIN</v>
      </c>
      <c r="D13" s="21">
        <f>[1]HOIST!H11</f>
        <v>2237.99664793454</v>
      </c>
      <c r="E13" s="24"/>
    </row>
    <row r="14" ht="13.9" customHeight="1" spans="1:5">
      <c r="A14" s="17" t="e">
        <f>[1]HOIST!#REF!</f>
        <v>#REF!</v>
      </c>
      <c r="B14" s="17" t="e">
        <f>[1]HOIST!#REF!</f>
        <v>#REF!</v>
      </c>
      <c r="C14" s="17" t="e">
        <f>[1]HOIST!#REF!</f>
        <v>#REF!</v>
      </c>
      <c r="D14" s="21" t="e">
        <f>[1]HOIST!#REF!</f>
        <v>#REF!</v>
      </c>
      <c r="E14" s="22"/>
    </row>
    <row r="15" ht="13.9" customHeight="1" spans="1:5">
      <c r="A15" s="17" t="e">
        <f>[1]HOIST!#REF!</f>
        <v>#REF!</v>
      </c>
      <c r="B15" s="17" t="e">
        <f>[1]HOIST!#REF!</f>
        <v>#REF!</v>
      </c>
      <c r="C15" s="17" t="e">
        <f>[1]HOIST!#REF!</f>
        <v>#REF!</v>
      </c>
      <c r="D15" s="21" t="e">
        <f>[1]HOIST!#REF!</f>
        <v>#REF!</v>
      </c>
      <c r="E15" s="23"/>
    </row>
    <row r="16" ht="12" customHeight="1" spans="1:5">
      <c r="A16" s="17" t="e">
        <f>[1]HOIST!#REF!</f>
        <v>#REF!</v>
      </c>
      <c r="B16" s="17" t="e">
        <f>[1]HOIST!#REF!</f>
        <v>#REF!</v>
      </c>
      <c r="C16" s="17" t="e">
        <f>[1]HOIST!#REF!</f>
        <v>#REF!</v>
      </c>
      <c r="D16" s="21" t="e">
        <f>[1]HOIST!#REF!</f>
        <v>#REF!</v>
      </c>
      <c r="E16" s="24"/>
    </row>
    <row r="17" ht="16.15" customHeight="1" spans="1:5">
      <c r="A17" s="17" t="str">
        <f>[1]HOIST!A12</f>
        <v>HOI006</v>
      </c>
      <c r="B17" s="17" t="str">
        <f>[1]HOIST!B12</f>
        <v>3 TON KITO CHAIN HOIST (10M) 6.6M/1MIN</v>
      </c>
      <c r="C17" s="17" t="str">
        <f>[1]HOIST!C12</f>
        <v>(10M) 6.6M/1MIN</v>
      </c>
      <c r="D17" s="21">
        <f>[1]HOIST!H12</f>
        <v>2346.44582470669</v>
      </c>
      <c r="E17" s="22"/>
    </row>
    <row r="18" ht="15.6" customHeight="1" spans="1:5">
      <c r="A18" s="17" t="str">
        <f>[1]HOIST!A13</f>
        <v>HOI007</v>
      </c>
      <c r="B18" s="17" t="str">
        <f>[1]HOIST!B13</f>
        <v>0.5 TON HITACHI CHAIN HOIST (6M ) 4.6M/1MIN</v>
      </c>
      <c r="C18" s="17" t="str">
        <f>[1]HOIST!C13</f>
        <v>(6M ) 4.6M/1MIN</v>
      </c>
      <c r="D18" s="21">
        <f>[1]HOIST!H13</f>
        <v>1577.44257123139</v>
      </c>
      <c r="E18" s="23"/>
    </row>
    <row r="19" ht="16.15" customHeight="1" spans="1:5">
      <c r="A19" s="17" t="str">
        <f>[1]HOIST!A14</f>
        <v>HOI008</v>
      </c>
      <c r="B19" s="17" t="str">
        <f>[1]HOIST!B14</f>
        <v>1 TON HITACHI CHAIN HOIST (6M ) 4.6M/1MIN</v>
      </c>
      <c r="C19" s="17" t="str">
        <f>[1]HOIST!C14</f>
        <v>(6M ) 4.6M/1MIN</v>
      </c>
      <c r="D19" s="21">
        <f>[1]HOIST!H14</f>
        <v>2464.75401754905</v>
      </c>
      <c r="E19" s="23"/>
    </row>
    <row r="20" ht="16.15" customHeight="1" spans="1:5">
      <c r="A20" s="17" t="str">
        <f>[1]HOIST!A15</f>
        <v>HOI009</v>
      </c>
      <c r="B20" s="17" t="str">
        <f>[1]HOIST!B15</f>
        <v>2 TON HITACHI CHAIN HOIST (6M) 6.8M/1MIN</v>
      </c>
      <c r="C20" s="17" t="str">
        <f>[1]HOIST!C15</f>
        <v>(6M) 6.8M/1MIN</v>
      </c>
      <c r="D20" s="21">
        <f>[1]HOIST!H15</f>
        <v>3943.60642807848</v>
      </c>
      <c r="E20" s="24"/>
    </row>
    <row r="21" ht="16.15" customHeight="1" spans="1:5">
      <c r="A21" s="17" t="str">
        <f>[1]HOIST!A16</f>
        <v>HOI010</v>
      </c>
      <c r="B21" s="17" t="str">
        <f>[1]HOIST!B16</f>
        <v>1TON (3M MANUAL CHAIN HOIST)</v>
      </c>
      <c r="C21" s="17">
        <f>[1]HOIST!C16</f>
        <v>0</v>
      </c>
      <c r="D21" s="21">
        <f>[1]HOIST!H16</f>
        <v>189.786059351277</v>
      </c>
      <c r="E21" s="4"/>
    </row>
    <row r="22" ht="16.15" customHeight="1" spans="1:5">
      <c r="A22" s="17" t="str">
        <f>[1]HOIST!A17</f>
        <v>HOI011</v>
      </c>
      <c r="B22" s="17" t="str">
        <f>[1]HOIST!B17</f>
        <v>2TON (3M MANUAL CHAIN HOIST)</v>
      </c>
      <c r="C22" s="17">
        <f>[1]HOIST!C17</f>
        <v>0</v>
      </c>
      <c r="D22" s="21">
        <f>[1]HOIST!H17</f>
        <v>253.048079135036</v>
      </c>
      <c r="E22" s="4"/>
    </row>
    <row r="23" ht="16.15" customHeight="1" spans="1:5">
      <c r="A23" s="17" t="str">
        <f>[1]HOIST!A18</f>
        <v>HOI012</v>
      </c>
      <c r="B23" s="17" t="str">
        <f>[1]HOIST!B18</f>
        <v>1TON (5M MANUAL CHAIN HOIST)</v>
      </c>
      <c r="C23" s="17">
        <f>[1]HOIST!C18</f>
        <v>0</v>
      </c>
      <c r="D23" s="21">
        <f>[1]HOIST!H18</f>
        <v>253.048079135036</v>
      </c>
      <c r="E23" s="4"/>
    </row>
    <row r="24" ht="15.6" customHeight="1" spans="1:5">
      <c r="A24" s="17" t="str">
        <f>[1]HOIST!A19</f>
        <v>HOI013</v>
      </c>
      <c r="B24" s="17" t="str">
        <f>[1]HOIST!B19</f>
        <v>2TON (5M MANUAL CHAIN HOIST)</v>
      </c>
      <c r="C24" s="17">
        <f>[1]HOIST!C19</f>
        <v>0</v>
      </c>
      <c r="D24" s="21">
        <f>[1]HOIST!H19</f>
        <v>356.567747872096</v>
      </c>
      <c r="E24" s="4"/>
    </row>
    <row r="25" ht="16.15" customHeight="1" spans="1:5">
      <c r="A25" s="17" t="str">
        <f>[1]HOIST!A20</f>
        <v>HOI014</v>
      </c>
      <c r="B25" s="17" t="str">
        <f>[1]HOIST!B20</f>
        <v>CHAIN FOR 1TON/METER</v>
      </c>
      <c r="C25" s="17" t="str">
        <f>[1]HOIST!C20</f>
        <v>METER</v>
      </c>
      <c r="D25" s="21">
        <f>[1]HOIST!H20</f>
        <v>37.1609067261241</v>
      </c>
      <c r="E25" s="4"/>
    </row>
    <row r="26" ht="17.45" customHeight="1" spans="1:5">
      <c r="A26" s="17" t="str">
        <f>[1]HOIST!A21</f>
        <v>HOI015</v>
      </c>
      <c r="B26" s="17" t="str">
        <f>[1]HOIST!B21</f>
        <v>CHAIN FOR 2TON/METER</v>
      </c>
      <c r="C26" s="17" t="str">
        <f>[1]HOIST!C21</f>
        <v>METER</v>
      </c>
      <c r="D26" s="21">
        <f>[1]HOIST!H21</f>
        <v>84.939215373998</v>
      </c>
      <c r="E26" s="4"/>
    </row>
    <row r="27" ht="16.9" customHeight="1" spans="1:5">
      <c r="A27" s="17" t="str">
        <f>[1]HOIST!A22</f>
        <v>HOI016</v>
      </c>
      <c r="B27" s="17" t="str">
        <f>[1]HOIST!B22</f>
        <v>CHAIN FOR 2TON/METER</v>
      </c>
      <c r="C27" s="17" t="str">
        <f>[1]HOIST!C22</f>
        <v>METER</v>
      </c>
      <c r="D27" s="21">
        <f>[1]HOIST!H22</f>
        <v>106.174019217497</v>
      </c>
      <c r="E27" s="4"/>
    </row>
    <row r="28" ht="15" customHeight="1" spans="1:5">
      <c r="A28" s="17" t="e">
        <f>[1]HOIST!#REF!</f>
        <v>#REF!</v>
      </c>
      <c r="B28" s="17" t="e">
        <f>[1]HOIST!#REF!</f>
        <v>#REF!</v>
      </c>
      <c r="C28" s="17" t="e">
        <f>[1]HOIST!#REF!</f>
        <v>#REF!</v>
      </c>
      <c r="D28" s="21" t="e">
        <f>[1]HOIST!#REF!</f>
        <v>#REF!</v>
      </c>
      <c r="E28" s="4"/>
    </row>
    <row r="29" ht="14.45" customHeight="1" spans="1:5">
      <c r="A29" s="17" t="e">
        <f>[1]HOIST!#REF!</f>
        <v>#REF!</v>
      </c>
      <c r="B29" s="17" t="e">
        <f>[1]HOIST!#REF!</f>
        <v>#REF!</v>
      </c>
      <c r="C29" s="17" t="e">
        <f>[1]HOIST!#REF!</f>
        <v>#REF!</v>
      </c>
      <c r="D29" s="21" t="e">
        <f>[1]HOIST!#REF!</f>
        <v>#REF!</v>
      </c>
      <c r="E29" s="4"/>
    </row>
    <row r="30" ht="16.15" customHeight="1" spans="1:5">
      <c r="A30" s="17" t="str">
        <f>[1]HOIST!A23</f>
        <v>HOI017</v>
      </c>
      <c r="B30" s="17" t="str">
        <f>[1]HOIST!B23</f>
        <v>ROLLER 0.5TON</v>
      </c>
      <c r="C30" s="17">
        <f>[1]HOIST!C23</f>
        <v>0</v>
      </c>
      <c r="D30" s="21">
        <f>[1]HOIST!H23</f>
        <v>92.0174833218311</v>
      </c>
      <c r="E30" s="4"/>
    </row>
    <row r="31" ht="14.45" customHeight="1" spans="1:5">
      <c r="A31" s="17" t="str">
        <f>[1]HOIST!A24</f>
        <v>HOI018</v>
      </c>
      <c r="B31" s="17" t="str">
        <f>[1]HOIST!B24</f>
        <v>ROLLER 1TON</v>
      </c>
      <c r="C31" s="17">
        <f>[1]HOIST!C24</f>
        <v>0</v>
      </c>
      <c r="D31" s="21">
        <f>[1]HOIST!H24</f>
        <v>97.7685760294456</v>
      </c>
      <c r="E31" s="4"/>
    </row>
    <row r="32" ht="16.9" customHeight="1" spans="1:5">
      <c r="A32" s="17" t="str">
        <f>[1]HOIST!A25</f>
        <v>HOI019</v>
      </c>
      <c r="B32" s="17" t="str">
        <f>[1]HOIST!B25</f>
        <v>ROLLER 1TON PULL</v>
      </c>
      <c r="C32" s="17">
        <f>[1]HOIST!C25</f>
        <v>0</v>
      </c>
      <c r="D32" s="21">
        <f>[1]HOIST!H25</f>
        <v>172.532781228433</v>
      </c>
      <c r="E32" s="4"/>
    </row>
    <row r="33" ht="16.15" customHeight="1" spans="1:5">
      <c r="A33" s="17" t="str">
        <f>[1]HOIST!A26</f>
        <v>HOI020</v>
      </c>
      <c r="B33" s="17" t="str">
        <f>[1]HOIST!B26</f>
        <v>ROLLER 3TON PULL</v>
      </c>
      <c r="C33" s="17">
        <f>[1]HOIST!C26</f>
        <v>0</v>
      </c>
      <c r="D33" s="21">
        <f>[1]HOIST!H26</f>
        <v>368.069933287325</v>
      </c>
      <c r="E33" s="4"/>
    </row>
    <row r="34" ht="25.5" customHeight="1" spans="1:5">
      <c r="A34" s="17">
        <f>[1]HOIST!A27</f>
        <v>0</v>
      </c>
      <c r="B34" s="17" t="str">
        <f>[1]HOIST!B27</f>
        <v>ON/OFF (UP/DOWN)</v>
      </c>
      <c r="C34" s="17">
        <f>[1]HOIST!C27</f>
        <v>0</v>
      </c>
      <c r="D34" s="21">
        <f>[1]HOIST!H27</f>
        <v>53.0870096087487</v>
      </c>
      <c r="E34" s="4"/>
    </row>
    <row r="35" ht="24" customHeight="1" spans="1:5">
      <c r="A35" s="17">
        <f>[1]HOIST!A28</f>
        <v>0</v>
      </c>
      <c r="B35" s="17" t="str">
        <f>[1]HOIST!B28</f>
        <v>ON/OFF (UP/DOWN and RIGHT/LEFT) </v>
      </c>
      <c r="C35" s="17" t="str">
        <f>[1]HOIST!C28</f>
        <v>415V</v>
      </c>
      <c r="D35" s="21">
        <f>[1]HOIST!H28</f>
        <v>42.469607686999</v>
      </c>
      <c r="E35" s="4"/>
    </row>
    <row r="36" ht="24" customHeight="1" spans="1:5">
      <c r="A36" s="17">
        <f>[1]HOIST!A29</f>
        <v>0</v>
      </c>
      <c r="B36" s="17" t="str">
        <f>[1]HOIST!B29</f>
        <v>ON/OFF (UP/DOWN, RIGHT/LEFT and FRONT/BACK)</v>
      </c>
      <c r="C36" s="17" t="str">
        <f>[1]HOIST!C29</f>
        <v>415V</v>
      </c>
      <c r="D36" s="21">
        <f>[1]HOIST!H29</f>
        <v>53.0870096087487</v>
      </c>
      <c r="E36" s="4"/>
    </row>
    <row r="37" spans="1:5">
      <c r="A37" s="17">
        <f>[1]HOIST!A30</f>
        <v>0</v>
      </c>
      <c r="B37" s="17" t="str">
        <f>[1]HOIST!B30</f>
        <v>HOIST MOTORIZED TROLLEY 1TON</v>
      </c>
      <c r="C37" s="17">
        <f>[1]HOIST!C30</f>
        <v>0</v>
      </c>
      <c r="D37" s="21">
        <f>[1]HOIST!H30</f>
        <v>1133.78684807256</v>
      </c>
      <c r="E37" s="7"/>
    </row>
    <row r="38" ht="41.25" customHeight="1" spans="1:5">
      <c r="A38" s="17">
        <f>[1]HOIST!A31</f>
        <v>0</v>
      </c>
      <c r="B38" s="17" t="str">
        <f>[1]HOIST!B31</f>
        <v>HOIST MOTORIZED TROLLEY 2TON</v>
      </c>
      <c r="C38" s="17">
        <f>[1]HOIST!C31</f>
        <v>0</v>
      </c>
      <c r="D38" s="21">
        <f>[1]HOIST!H31</f>
        <v>1281.67208912551</v>
      </c>
      <c r="E38" s="10"/>
    </row>
    <row r="39" ht="40.5" customHeight="1" spans="1:5">
      <c r="A39" s="17">
        <f>[1]HOIST!A32</f>
        <v>0</v>
      </c>
      <c r="B39" s="17" t="str">
        <f>[1]HOIST!B32</f>
        <v>HOIST MOTORIZED TROLLEY 3TON</v>
      </c>
      <c r="C39" s="17">
        <f>[1]HOIST!C32</f>
        <v>0</v>
      </c>
      <c r="D39" s="21">
        <f>[1]HOIST!H32</f>
        <v>1577.44257123139</v>
      </c>
      <c r="E39" s="12"/>
    </row>
  </sheetData>
  <mergeCells count="9">
    <mergeCell ref="E8:E9"/>
    <mergeCell ref="E10:E13"/>
    <mergeCell ref="E14:E16"/>
    <mergeCell ref="E17:E20"/>
    <mergeCell ref="E21:E27"/>
    <mergeCell ref="E28:E30"/>
    <mergeCell ref="E31:E33"/>
    <mergeCell ref="E34:E35"/>
    <mergeCell ref="E38:E39"/>
  </mergeCells>
  <pageMargins left="0.7" right="0.7" top="0.75" bottom="0.75" header="0.3" footer="0.3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E203"/>
  <sheetViews>
    <sheetView workbookViewId="0">
      <selection activeCell="M21" sqref="M21"/>
    </sheetView>
  </sheetViews>
  <sheetFormatPr defaultColWidth="9" defaultRowHeight="12.75" outlineLevelCol="4"/>
  <cols>
    <col min="1" max="1" width="11.5714285714286" customWidth="1"/>
    <col min="2" max="2" width="39.2857142857143" style="13" customWidth="1"/>
    <col min="3" max="3" width="13.4285714285714" style="14" customWidth="1"/>
    <col min="4" max="4" width="12.5714285714286" customWidth="1"/>
    <col min="5" max="5" width="33.5714285714286" customWidth="1"/>
  </cols>
  <sheetData>
    <row r="1" spans="1:5">
      <c r="A1" s="15" t="str">
        <f>HOIST!A1</f>
        <v>DATE :28.9.26</v>
      </c>
    </row>
    <row r="2" ht="43.5" customHeight="1" spans="1:5">
      <c r="A2" s="16" t="s">
        <v>0</v>
      </c>
      <c r="B2" s="17" t="s">
        <v>2</v>
      </c>
      <c r="C2" s="4" t="s">
        <v>359</v>
      </c>
      <c r="D2" s="18" t="str">
        <f>'[2]Vaccum pump'!$I$7</f>
        <v> (RM)</v>
      </c>
      <c r="E2" s="19" t="s">
        <v>360</v>
      </c>
    </row>
    <row r="3" ht="19.15" customHeight="1" spans="1:5">
      <c r="A3" s="20" t="str">
        <f>'[1]Vaccum pump'!A8</f>
        <v>VAC001</v>
      </c>
      <c r="B3" s="20" t="str">
        <f>'[1]Vaccum pump'!B8</f>
        <v>XZ-1A VACUUM PUMP</v>
      </c>
      <c r="C3" s="20" t="str">
        <f>'[1]Vaccum pump'!C8</f>
        <v>1.8cfm 50l/min</v>
      </c>
      <c r="D3" s="21" t="str">
        <f>'[1]Vaccum pump'!$I8</f>
        <v>~</v>
      </c>
      <c r="E3" s="22"/>
    </row>
    <row r="4" ht="16.9" customHeight="1" spans="1:5">
      <c r="A4" s="20" t="str">
        <f>'[1]Vaccum pump'!A9</f>
        <v>VAC002</v>
      </c>
      <c r="B4" s="20" t="str">
        <f>'[1]Vaccum pump'!B9</f>
        <v>XZ-1.5A VACUUM PUMP</v>
      </c>
      <c r="C4" s="20" t="str">
        <f>'[1]Vaccum pump'!C9</f>
        <v>2.5cfm 70l/min</v>
      </c>
      <c r="D4" s="21">
        <f>'[1]Vaccum pump'!$I9</f>
        <v>258.190232614785</v>
      </c>
      <c r="E4" s="23"/>
    </row>
    <row r="5" ht="17.45" customHeight="1" spans="1:5">
      <c r="A5" s="20" t="str">
        <f>'[1]Vaccum pump'!A10</f>
        <v>VAC003</v>
      </c>
      <c r="B5" s="20" t="str">
        <f>'[1]Vaccum pump'!B10</f>
        <v>XZ-2A VACUUM PUMP</v>
      </c>
      <c r="C5" s="20" t="str">
        <f>'[1]Vaccum pump'!C10</f>
        <v>3.5cfm 100l/min</v>
      </c>
      <c r="D5" s="21">
        <f>'[1]Vaccum pump'!$I10</f>
        <v>341.005967604433</v>
      </c>
      <c r="E5" s="23"/>
    </row>
    <row r="6" ht="17.45" customHeight="1" spans="1:5">
      <c r="A6" s="20" t="str">
        <f>'[1]Vaccum pump'!A11</f>
        <v>VAC004</v>
      </c>
      <c r="B6" s="20" t="str">
        <f>'[1]Vaccum pump'!B11</f>
        <v>XZ-2.5A VACUUM PUMP</v>
      </c>
      <c r="C6" s="20" t="str">
        <f>'[1]Vaccum pump'!C11</f>
        <v>4.5cfm 128l/min</v>
      </c>
      <c r="D6" s="21">
        <f>'[1]Vaccum pump'!$I11</f>
        <v>379.978078187797</v>
      </c>
      <c r="E6" s="23"/>
    </row>
    <row r="7" ht="16.9" customHeight="1" spans="1:5">
      <c r="A7" s="20" t="str">
        <f>'[1]Vaccum pump'!A12</f>
        <v>VAC005</v>
      </c>
      <c r="B7" s="20" t="str">
        <f>'[1]Vaccum pump'!B12</f>
        <v>XZ-3A VACUUM PUMP</v>
      </c>
      <c r="C7" s="20" t="str">
        <f>'[1]Vaccum pump'!C12</f>
        <v>6cfm 170l/min</v>
      </c>
      <c r="D7" s="21" t="str">
        <f>'[1]Vaccum pump'!$I12</f>
        <v>~</v>
      </c>
      <c r="E7" s="23"/>
    </row>
    <row r="8" ht="16.15" customHeight="1" spans="1:5">
      <c r="A8" s="20" t="str">
        <f>'[1]Vaccum pump'!A13</f>
        <v>VAC006</v>
      </c>
      <c r="B8" s="20" t="str">
        <f>'[1]Vaccum pump'!B13</f>
        <v>XZ-4A VACUUM PUMP</v>
      </c>
      <c r="C8" s="20" t="str">
        <f>'[1]Vaccum pump'!C13</f>
        <v>8cfm 226l/min</v>
      </c>
      <c r="D8" s="21" t="str">
        <f>'[1]Vaccum pump'!$I13</f>
        <v>~</v>
      </c>
      <c r="E8" s="23"/>
    </row>
    <row r="9" ht="16.9" customHeight="1" spans="1:5">
      <c r="A9" s="20">
        <f>'[1]Vaccum pump'!A14</f>
        <v>0</v>
      </c>
      <c r="B9" s="20" t="str">
        <f>'[1]Vaccum pump'!B14</f>
        <v>XZ-5A VACUUM PUMP</v>
      </c>
      <c r="C9" s="20" t="str">
        <f>'[1]Vaccum pump'!C14</f>
        <v>10cfm 283l/min</v>
      </c>
      <c r="D9" s="21" t="str">
        <f>'[1]Vaccum pump'!$I14</f>
        <v>~</v>
      </c>
      <c r="E9" s="23"/>
    </row>
    <row r="10" ht="18.6" customHeight="1" spans="1:5">
      <c r="A10" s="20" t="str">
        <f>'[1]Vaccum pump'!A15</f>
        <v>VAC008</v>
      </c>
      <c r="B10" s="20" t="str">
        <f>'[1]Vaccum pump'!B15</f>
        <v>2XZ-2A Dual Stage Vacuum Pump</v>
      </c>
      <c r="C10" s="20" t="str">
        <f>'[1]Vaccum pump'!C15</f>
        <v>4.5cfm 128l/min</v>
      </c>
      <c r="D10" s="21" t="str">
        <f>'[1]Vaccum pump'!$I15</f>
        <v>~</v>
      </c>
      <c r="E10" s="23"/>
    </row>
    <row r="11" ht="18" customHeight="1" spans="1:5">
      <c r="A11" s="20" t="str">
        <f>'[1]Vaccum pump'!A16</f>
        <v>VAC009</v>
      </c>
      <c r="B11" s="20" t="str">
        <f>'[1]Vaccum pump'!B16</f>
        <v>2XZ-3A Dual Stage Vacuum Pump</v>
      </c>
      <c r="C11" s="20" t="str">
        <f>'[1]Vaccum pump'!C16</f>
        <v>6cfm 170l/min</v>
      </c>
      <c r="D11" s="21" t="str">
        <f>'[1]Vaccum pump'!$I16</f>
        <v>~</v>
      </c>
      <c r="E11" s="23"/>
    </row>
    <row r="12" ht="18.6" customHeight="1" spans="1:5">
      <c r="A12" s="20" t="str">
        <f>'[1]Vaccum pump'!A17</f>
        <v>VAC010</v>
      </c>
      <c r="B12" s="20" t="str">
        <f>'[1]Vaccum pump'!B17</f>
        <v>2XZ-4A Dual Stage Vacuum Pump</v>
      </c>
      <c r="C12" s="20" t="str">
        <f>'[1]Vaccum pump'!C17</f>
        <v>8cfm 226l/min</v>
      </c>
      <c r="D12" s="21" t="str">
        <f>'[1]Vaccum pump'!$I17</f>
        <v>~</v>
      </c>
      <c r="E12" s="23"/>
    </row>
    <row r="13" ht="18" customHeight="1" spans="1:5">
      <c r="A13" s="20">
        <f>'[1]Vaccum pump'!A18</f>
        <v>0</v>
      </c>
      <c r="B13" s="20" t="str">
        <f>'[1]Vaccum pump'!B18</f>
        <v>2XZ-5A Dual Stage Vacuum Pump</v>
      </c>
      <c r="C13" s="20" t="str">
        <f>'[1]Vaccum pump'!C18</f>
        <v>10cfm 283l/min</v>
      </c>
      <c r="D13" s="21" t="str">
        <f>'[1]Vaccum pump'!$I18</f>
        <v>~</v>
      </c>
      <c r="E13" s="24"/>
    </row>
    <row r="14" ht="17.45" customHeight="1" spans="1:5">
      <c r="A14" s="20">
        <f>'[1]Vaccum pump'!A19</f>
        <v>0</v>
      </c>
      <c r="B14" s="20" t="str">
        <f>'[1]Vaccum pump'!B19</f>
        <v>XZ-1AN Vacuum Pump(New Ref Gas)</v>
      </c>
      <c r="C14" s="20" t="str">
        <f>'[1]Vaccum pump'!C19</f>
        <v>1.8cfm 50l/min</v>
      </c>
      <c r="D14" s="21">
        <f>'[1]Vaccum pump'!$I19</f>
        <v>292.290829375228</v>
      </c>
      <c r="E14" s="22"/>
    </row>
    <row r="15" ht="18.6" customHeight="1" spans="1:5">
      <c r="A15" s="20" t="str">
        <f>'[1]Vaccum pump'!A20</f>
        <v>VAC013</v>
      </c>
      <c r="B15" s="20" t="str">
        <f>'[1]Vaccum pump'!B20</f>
        <v>XZ-1.5AN Vacuum Pump(New Ref Gas)</v>
      </c>
      <c r="C15" s="20" t="str">
        <f>'[1]Vaccum pump'!C20</f>
        <v>2.5cfm 70l/min</v>
      </c>
      <c r="D15" s="21">
        <f>'[1]Vaccum pump'!$I20</f>
        <v>360.144057623049</v>
      </c>
      <c r="E15" s="23"/>
    </row>
    <row r="16" ht="16.9" customHeight="1" spans="1:5">
      <c r="A16" s="20" t="str">
        <f>'[1]Vaccum pump'!A21</f>
        <v>VAC014</v>
      </c>
      <c r="B16" s="20" t="str">
        <f>'[1]Vaccum pump'!B21</f>
        <v>XZ-2AN Vacuum Pump(New Ref Gas)</v>
      </c>
      <c r="C16" s="20" t="str">
        <f>'[1]Vaccum pump'!C21</f>
        <v>3.5cfm 100l/min</v>
      </c>
      <c r="D16" s="21">
        <f>'[1]Vaccum pump'!$I21</f>
        <v>480.192076830732</v>
      </c>
      <c r="E16" s="23"/>
    </row>
    <row r="17" ht="16.9" customHeight="1" spans="1:5">
      <c r="A17" s="20">
        <f>'[1]Vaccum pump'!A22</f>
        <v>0</v>
      </c>
      <c r="B17" s="20" t="str">
        <f>'[1]Vaccum pump'!B22</f>
        <v>XZ-3AN Vacuum Pump(New Ref Gas)</v>
      </c>
      <c r="C17" s="20" t="str">
        <f>'[1]Vaccum pump'!C22</f>
        <v>6cfm 170l/min</v>
      </c>
      <c r="D17" s="21" t="str">
        <f>'[1]Vaccum pump'!$I22</f>
        <v>~</v>
      </c>
      <c r="E17" s="23"/>
    </row>
    <row r="18" ht="16.9" customHeight="1" spans="1:5">
      <c r="A18" s="20">
        <f>'[1]Vaccum pump'!A23</f>
        <v>0</v>
      </c>
      <c r="B18" s="20" t="str">
        <f>'[1]Vaccum pump'!B23</f>
        <v>XZ-4AN Vacuum Pump(New Ref Gas)</v>
      </c>
      <c r="C18" s="20" t="str">
        <f>'[1]Vaccum pump'!C23</f>
        <v>8cfm 226l/min</v>
      </c>
      <c r="D18" s="21" t="str">
        <f>'[1]Vaccum pump'!$I23</f>
        <v>~</v>
      </c>
      <c r="E18" s="23"/>
    </row>
    <row r="19" ht="16.9" customHeight="1" spans="1:5">
      <c r="A19" s="20">
        <f>'[1]Vaccum pump'!A24</f>
        <v>0</v>
      </c>
      <c r="B19" s="20" t="str">
        <f>'[1]Vaccum pump'!B24</f>
        <v>XZ-5AN Vacuum Pump(New Ref Gas)</v>
      </c>
      <c r="C19" s="20" t="str">
        <f>'[1]Vaccum pump'!C24</f>
        <v>10cfm 283l/min</v>
      </c>
      <c r="D19" s="21" t="str">
        <f>'[1]Vaccum pump'!$I24</f>
        <v>~</v>
      </c>
      <c r="E19" s="24"/>
    </row>
    <row r="20" ht="51" customHeight="1" spans="1:5">
      <c r="A20" s="20" t="str">
        <f>'[1]Vaccum pump'!A25</f>
        <v>VAC020</v>
      </c>
      <c r="B20" s="20" t="str">
        <f>'[1]Vaccum pump'!B25</f>
        <v>PC-125A CONDENSATE PUMP</v>
      </c>
      <c r="C20" s="20" t="str">
        <f>'[1]Vaccum pump'!C25</f>
        <v>Water flow rate: 125L/h,60W,Tank 1.8L,4M</v>
      </c>
      <c r="D20" s="21" t="str">
        <f>'[1]Vaccum pump'!$I25</f>
        <v>~</v>
      </c>
      <c r="E20" s="7"/>
    </row>
    <row r="21" ht="53.25" customHeight="1" spans="1:5">
      <c r="A21" s="20" t="str">
        <f>'[1]Vaccum pump'!A26</f>
        <v>VAC021</v>
      </c>
      <c r="B21" s="20" t="str">
        <f>'[1]Vaccum pump'!B26</f>
        <v>PC-320A CONDENSATE PUMP</v>
      </c>
      <c r="C21" s="20" t="str">
        <f>'[1]Vaccum pump'!C26</f>
        <v>Water flow rate: 320L/h,20W,TANK 1.8L,6M</v>
      </c>
      <c r="D21" s="21" t="str">
        <f>'[1]Vaccum pump'!$I26</f>
        <v>~</v>
      </c>
      <c r="E21" s="7"/>
    </row>
    <row r="22" ht="42" customHeight="1" spans="1:5">
      <c r="A22" s="20" t="str">
        <f>'[1]Vaccum pump'!A27</f>
        <v>VAC022</v>
      </c>
      <c r="B22" s="20" t="str">
        <f>'[1]Vaccum pump'!B27</f>
        <v>PC-40B CONDENSATE PUMP</v>
      </c>
      <c r="C22" s="20" t="str">
        <f>'[1]Vaccum pump'!C27</f>
        <v>Water flow rate: 40L/h at zero head,40L/H,10M</v>
      </c>
      <c r="D22" s="21">
        <f>'[1]Vaccum pump'!$I27</f>
        <v>193.388888888889</v>
      </c>
      <c r="E22" s="7"/>
    </row>
    <row r="23" spans="1:5">
      <c r="A23" s="25" t="s">
        <v>177</v>
      </c>
      <c r="B23" s="26"/>
      <c r="C23" s="26"/>
      <c r="D23" s="26"/>
      <c r="E23" s="26"/>
    </row>
    <row r="24" spans="1:5">
      <c r="A24" s="14" t="s">
        <v>178</v>
      </c>
      <c r="B24" s="26"/>
      <c r="C24" s="26"/>
      <c r="D24" s="26"/>
      <c r="E24" s="26"/>
    </row>
    <row r="25" spans="1:5">
      <c r="A25" s="27" t="s">
        <v>179</v>
      </c>
      <c r="B25" s="26"/>
      <c r="C25" s="26"/>
      <c r="D25" s="26"/>
      <c r="E25" s="26"/>
    </row>
    <row r="26" spans="1:5">
      <c r="A26" s="25" t="s">
        <v>194</v>
      </c>
      <c r="B26" s="26"/>
      <c r="C26" s="26"/>
      <c r="D26" s="26"/>
      <c r="E26" s="26"/>
    </row>
    <row r="27" spans="1:5">
      <c r="B27" s="26"/>
      <c r="C27" s="26"/>
      <c r="D27" s="26"/>
      <c r="E27" s="26"/>
    </row>
    <row r="28" spans="1:5">
      <c r="A28" s="28"/>
      <c r="B28" s="14"/>
      <c r="C28"/>
    </row>
    <row r="29" spans="1:5">
      <c r="A29" s="28"/>
      <c r="B29" s="14"/>
      <c r="C29"/>
    </row>
    <row r="30" spans="1:5">
      <c r="A30" s="28"/>
      <c r="B30" s="14"/>
      <c r="C30"/>
    </row>
    <row r="31" spans="1:5">
      <c r="A31" s="28"/>
      <c r="B31" s="14"/>
      <c r="C31"/>
    </row>
    <row r="32" spans="1:5">
      <c r="A32" s="28"/>
      <c r="B32" s="14"/>
      <c r="C32"/>
    </row>
    <row r="33" spans="1:3">
      <c r="A33" s="28"/>
      <c r="B33" s="14"/>
      <c r="C33"/>
    </row>
    <row r="34" spans="1:3">
      <c r="A34" s="28"/>
      <c r="B34" s="14"/>
      <c r="C34"/>
    </row>
    <row r="35" spans="1:3">
      <c r="A35" s="28"/>
      <c r="B35" s="14"/>
      <c r="C35"/>
    </row>
    <row r="36" spans="1:3">
      <c r="A36" s="28"/>
      <c r="B36" s="14"/>
      <c r="C36"/>
    </row>
    <row r="37" spans="1:3">
      <c r="A37" s="28"/>
      <c r="B37" s="14"/>
      <c r="C37"/>
    </row>
    <row r="38" spans="1:3">
      <c r="A38" s="28"/>
      <c r="B38" s="14"/>
      <c r="C38"/>
    </row>
    <row r="39" spans="1:3">
      <c r="A39" s="28"/>
      <c r="B39" s="14"/>
      <c r="C39"/>
    </row>
    <row r="40" spans="1:3">
      <c r="A40" s="28"/>
      <c r="B40" s="14"/>
      <c r="C40"/>
    </row>
    <row r="41" spans="1:3">
      <c r="A41" s="28"/>
      <c r="B41" s="14"/>
      <c r="C41"/>
    </row>
    <row r="42" spans="1:3">
      <c r="A42" s="28"/>
      <c r="B42" s="14"/>
      <c r="C42"/>
    </row>
    <row r="43" spans="1:3">
      <c r="A43" s="28"/>
      <c r="B43" s="14"/>
      <c r="C43"/>
    </row>
    <row r="44" spans="1:3">
      <c r="A44" s="28"/>
      <c r="B44" s="14"/>
      <c r="C44"/>
    </row>
    <row r="45" spans="1:3">
      <c r="A45" s="28"/>
      <c r="B45" s="14"/>
      <c r="C45"/>
    </row>
    <row r="46" spans="1:3">
      <c r="A46" s="28"/>
      <c r="B46" s="14"/>
      <c r="C46"/>
    </row>
    <row r="47" spans="1:3">
      <c r="A47" s="28"/>
      <c r="B47" s="14"/>
      <c r="C47"/>
    </row>
    <row r="48" spans="1:3">
      <c r="A48" s="28"/>
      <c r="B48" s="14"/>
      <c r="C48"/>
    </row>
    <row r="49" spans="1:3">
      <c r="A49" s="28"/>
      <c r="B49" s="14"/>
      <c r="C49"/>
    </row>
    <row r="50" spans="1:3">
      <c r="A50" s="13"/>
      <c r="B50" s="14"/>
      <c r="C50"/>
    </row>
    <row r="51" spans="1:3">
      <c r="A51" s="13"/>
      <c r="B51" s="14"/>
      <c r="C51"/>
    </row>
    <row r="52" spans="1:3">
      <c r="A52" s="13"/>
      <c r="B52" s="14"/>
      <c r="C52"/>
    </row>
    <row r="53" spans="1:3">
      <c r="A53" s="13"/>
      <c r="B53" s="14"/>
      <c r="C53"/>
    </row>
    <row r="54" spans="1:3">
      <c r="A54" s="13"/>
      <c r="B54" s="14"/>
      <c r="C54"/>
    </row>
    <row r="55" spans="1:3">
      <c r="A55" s="13"/>
      <c r="B55" s="14"/>
      <c r="C55"/>
    </row>
    <row r="56" spans="1:3">
      <c r="A56" s="13"/>
      <c r="B56" s="14"/>
      <c r="C56"/>
    </row>
    <row r="57" spans="1:3">
      <c r="A57" s="13"/>
      <c r="B57" s="14"/>
      <c r="C57"/>
    </row>
    <row r="58" spans="1:3">
      <c r="A58" s="13"/>
      <c r="B58" s="14"/>
      <c r="C58"/>
    </row>
    <row r="59" spans="1:3">
      <c r="A59" s="13"/>
      <c r="B59" s="14"/>
      <c r="C59"/>
    </row>
    <row r="60" spans="1:3">
      <c r="A60" s="13"/>
      <c r="B60" s="14"/>
      <c r="C60"/>
    </row>
    <row r="61" spans="1:3">
      <c r="A61" s="13"/>
      <c r="B61" s="14"/>
      <c r="C61"/>
    </row>
    <row r="62" spans="1:3">
      <c r="A62" s="13"/>
      <c r="B62" s="14"/>
      <c r="C62"/>
    </row>
    <row r="63" spans="1:3">
      <c r="A63" s="13"/>
      <c r="B63" s="14"/>
      <c r="C63"/>
    </row>
    <row r="64" spans="1:3">
      <c r="A64" s="13"/>
      <c r="B64" s="14"/>
      <c r="C64"/>
    </row>
    <row r="65" spans="1:3">
      <c r="A65" s="13"/>
      <c r="B65" s="14"/>
      <c r="C65"/>
    </row>
    <row r="66" spans="1:3">
      <c r="A66" s="13"/>
      <c r="B66" s="14"/>
      <c r="C66"/>
    </row>
    <row r="67" spans="1:3">
      <c r="A67" s="13"/>
      <c r="B67" s="14"/>
      <c r="C67"/>
    </row>
    <row r="68" spans="1:3">
      <c r="A68" s="13"/>
      <c r="B68" s="14"/>
      <c r="C68"/>
    </row>
    <row r="69" spans="1:3">
      <c r="A69" s="13"/>
      <c r="B69" s="14"/>
      <c r="C69"/>
    </row>
    <row r="70" spans="1:3">
      <c r="A70" s="13"/>
      <c r="B70" s="14"/>
      <c r="C70"/>
    </row>
    <row r="71" spans="1:3">
      <c r="A71" s="13"/>
      <c r="B71" s="14"/>
      <c r="C71"/>
    </row>
    <row r="72" spans="1:3">
      <c r="A72" s="13"/>
      <c r="B72" s="14"/>
      <c r="C72"/>
    </row>
    <row r="73" spans="1:3">
      <c r="A73" s="13"/>
      <c r="B73" s="14"/>
      <c r="C73"/>
    </row>
    <row r="74" spans="1:3">
      <c r="A74" s="13"/>
      <c r="B74" s="14"/>
      <c r="C74"/>
    </row>
    <row r="75" spans="1:3">
      <c r="A75" s="13"/>
      <c r="B75" s="14"/>
      <c r="C75"/>
    </row>
    <row r="76" spans="1:3">
      <c r="A76" s="13"/>
      <c r="B76" s="14"/>
      <c r="C76"/>
    </row>
    <row r="77" spans="1:3">
      <c r="A77" s="13"/>
      <c r="B77" s="14"/>
      <c r="C77"/>
    </row>
    <row r="78" spans="1:3">
      <c r="A78" s="13"/>
      <c r="B78" s="14"/>
      <c r="C78"/>
    </row>
    <row r="79" spans="1:3">
      <c r="A79" s="13"/>
      <c r="B79" s="14"/>
      <c r="C79"/>
    </row>
    <row r="80" spans="1:3">
      <c r="A80" s="13"/>
      <c r="B80" s="14"/>
      <c r="C80"/>
    </row>
    <row r="81" spans="1:3">
      <c r="A81" s="13"/>
      <c r="B81" s="14"/>
      <c r="C81"/>
    </row>
    <row r="82" spans="1:3">
      <c r="A82" s="13"/>
      <c r="B82" s="14"/>
      <c r="C82"/>
    </row>
    <row r="83" spans="1:3">
      <c r="A83" s="13"/>
      <c r="B83" s="14"/>
      <c r="C83"/>
    </row>
    <row r="84" spans="1:3">
      <c r="A84" s="13"/>
      <c r="B84" s="14"/>
      <c r="C84"/>
    </row>
    <row r="85" spans="1:3">
      <c r="A85" s="13"/>
      <c r="B85" s="14"/>
      <c r="C85"/>
    </row>
    <row r="86" spans="1:3">
      <c r="A86" s="13"/>
      <c r="B86" s="14"/>
      <c r="C86"/>
    </row>
    <row r="87" spans="1:3">
      <c r="A87" s="13"/>
      <c r="B87" s="14"/>
      <c r="C87"/>
    </row>
    <row r="88" spans="1:3">
      <c r="A88" s="13"/>
      <c r="B88" s="14"/>
      <c r="C88"/>
    </row>
    <row r="89" spans="1:3">
      <c r="A89" s="13"/>
      <c r="B89" s="14"/>
      <c r="C89"/>
    </row>
    <row r="90" spans="1:3">
      <c r="A90" s="13"/>
      <c r="B90" s="14"/>
      <c r="C90"/>
    </row>
    <row r="91" spans="1:3">
      <c r="A91" s="13"/>
      <c r="B91" s="14"/>
      <c r="C91"/>
    </row>
    <row r="92" spans="1:3">
      <c r="A92" s="13"/>
      <c r="B92" s="14"/>
      <c r="C92"/>
    </row>
    <row r="93" spans="1:3">
      <c r="B93" s="14"/>
      <c r="C93"/>
    </row>
    <row r="94" spans="1:3">
      <c r="A94" s="13"/>
      <c r="B94" s="14"/>
      <c r="C94"/>
    </row>
    <row r="95" spans="1:3">
      <c r="A95" s="13"/>
      <c r="B95" s="14"/>
      <c r="C95"/>
    </row>
    <row r="96" spans="1:3">
      <c r="A96" s="13"/>
      <c r="B96" s="14"/>
      <c r="C96"/>
    </row>
    <row r="97" spans="1:3">
      <c r="A97" s="13"/>
      <c r="B97" s="14"/>
      <c r="C97"/>
    </row>
    <row r="98" spans="1:3">
      <c r="A98" s="13"/>
      <c r="B98" s="14"/>
      <c r="C98"/>
    </row>
    <row r="202" ht="13.5" spans="2:3">
      <c r="B202" s="29"/>
      <c r="C202"/>
    </row>
    <row r="203" ht="13.5" spans="2:3">
      <c r="B203" s="30"/>
      <c r="C203"/>
    </row>
  </sheetData>
  <mergeCells count="2">
    <mergeCell ref="E3:E13"/>
    <mergeCell ref="E14:E19"/>
  </mergeCells>
  <pageMargins left="0.708661417322835" right="0.708661417322835" top="0.748031496062992" bottom="0.748031496062992" header="0.31496062992126" footer="0.31496062992126"/>
  <pageSetup paperSize="9" orientation="portrait" horizontalDpi="200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O16" sqref="O16"/>
    </sheetView>
  </sheetViews>
  <sheetFormatPr defaultColWidth="9" defaultRowHeight="12.75" outlineLevelRow="6" outlineLevelCol="3"/>
  <cols>
    <col min="2" max="2" width="28.5714285714286" customWidth="1"/>
    <col min="3" max="3" width="9.28571428571429" customWidth="1"/>
    <col min="4" max="4" width="40" customWidth="1"/>
  </cols>
  <sheetData>
    <row r="1" spans="1:4">
      <c r="A1" t="str">
        <f>HOIST!A1</f>
        <v>DATE :28.9.26</v>
      </c>
    </row>
    <row r="2" ht="22.5" spans="1:4">
      <c r="A2" s="1" t="s">
        <v>0</v>
      </c>
      <c r="B2" s="2" t="s">
        <v>196</v>
      </c>
      <c r="C2" s="3" t="s">
        <v>361</v>
      </c>
      <c r="D2" s="4" t="s">
        <v>362</v>
      </c>
    </row>
    <row r="3" ht="53.45" customHeight="1" spans="1:4">
      <c r="A3" s="1" t="str">
        <f>[2]TESTO!$A8</f>
        <v>TES001</v>
      </c>
      <c r="B3" s="5" t="s">
        <v>363</v>
      </c>
      <c r="C3" s="6">
        <f>[2]TESTO!$F8</f>
        <v>1537.8</v>
      </c>
      <c r="D3" s="7"/>
    </row>
    <row r="4" ht="71.25" customHeight="1" spans="1:4">
      <c r="A4" s="1" t="str">
        <f>[2]TESTO!$A9</f>
        <v>TES002</v>
      </c>
      <c r="B4" s="8" t="s">
        <v>364</v>
      </c>
      <c r="C4" s="6">
        <f>[2]TESTO!$F9</f>
        <v>1042.8</v>
      </c>
      <c r="D4" s="7"/>
    </row>
    <row r="5" ht="43.5" customHeight="1" spans="1:4">
      <c r="A5" s="1" t="str">
        <f>[2]TESTO!$A10</f>
        <v>TES004</v>
      </c>
      <c r="B5" s="9" t="s">
        <v>365</v>
      </c>
      <c r="C5" s="6">
        <f>[2]TESTO!$F10</f>
        <v>710.16</v>
      </c>
      <c r="D5" s="10"/>
    </row>
    <row r="6" ht="38.25" customHeight="1" spans="1:4">
      <c r="A6" s="1" t="str">
        <f>[2]TESTO!$A11</f>
        <v>TES005</v>
      </c>
      <c r="B6" s="11" t="s">
        <v>366</v>
      </c>
      <c r="C6" s="6">
        <f>[2]TESTO!$F11</f>
        <v>455.4</v>
      </c>
      <c r="D6" s="12"/>
    </row>
    <row r="7" ht="46.5" customHeight="1" spans="1:4">
      <c r="A7" s="1" t="str">
        <f>[2]TESTO!$A12</f>
        <v>TES006</v>
      </c>
      <c r="B7" s="11" t="s">
        <v>367</v>
      </c>
      <c r="C7" s="6">
        <f>[2]TESTO!$F12</f>
        <v>472.164</v>
      </c>
      <c r="D7" s="7"/>
    </row>
  </sheetData>
  <mergeCells count="1">
    <mergeCell ref="D5:D6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-</Company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C.tower parts</vt:lpstr>
      <vt:lpstr>COOLING TOWER</vt:lpstr>
      <vt:lpstr>HEATER</vt:lpstr>
      <vt:lpstr>AC PARTS</vt:lpstr>
      <vt:lpstr>RG TUBE</vt:lpstr>
      <vt:lpstr>Suniso</vt:lpstr>
      <vt:lpstr>Strip curtain</vt:lpstr>
      <vt:lpstr>LED</vt:lpstr>
      <vt:lpstr>pipe clamps</vt:lpstr>
      <vt:lpstr>COPPER TUBE</vt:lpstr>
      <vt:lpstr>insulation</vt:lpstr>
      <vt:lpstr>GAS</vt:lpstr>
      <vt:lpstr>Dixell &amp; Thermometer</vt:lpstr>
      <vt:lpstr>Elitech</vt:lpstr>
      <vt:lpstr>ICE CUBE</vt:lpstr>
      <vt:lpstr>hardware </vt:lpstr>
      <vt:lpstr>HOIST</vt:lpstr>
      <vt:lpstr>Vaccum pump</vt:lpstr>
      <vt:lpstr>TESTO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leong</dc:creator>
  <cp:lastModifiedBy>WELLER56-PC</cp:lastModifiedBy>
  <dcterms:created xsi:type="dcterms:W3CDTF">2005-03-28T05:39:00Z</dcterms:created>
  <cp:lastPrinted>2022-05-06T07:06:00Z</cp:lastPrinted>
  <dcterms:modified xsi:type="dcterms:W3CDTF">2026-09-29T09:50:26Z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ECBC786FB57F45CA8A69624C05D10D14_12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